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8445" activeTab="0"/>
  </bookViews>
  <sheets>
    <sheet name="Data" sheetId="1" r:id="rId1"/>
    <sheet name="Results" sheetId="2" r:id="rId2"/>
    <sheet name="Summary" sheetId="3" r:id="rId3"/>
  </sheets>
  <definedNames>
    <definedName name="_xlnm.Print_Area" localSheetId="0">'Data'!$I$1:$M$431</definedName>
  </definedNames>
  <calcPr fullCalcOnLoad="1"/>
</workbook>
</file>

<file path=xl/sharedStrings.xml><?xml version="1.0" encoding="utf-8"?>
<sst xmlns="http://schemas.openxmlformats.org/spreadsheetml/2006/main" count="2511" uniqueCount="619">
  <si>
    <t xml:space="preserve"> January 2014</t>
  </si>
  <si>
    <t>Number</t>
  </si>
  <si>
    <t>Street</t>
  </si>
  <si>
    <t>Shop Type</t>
  </si>
  <si>
    <t>Occupier</t>
  </si>
  <si>
    <t>Floorspace</t>
  </si>
  <si>
    <t>Station Road</t>
  </si>
  <si>
    <t>Bathrooms &amp; Kitchens</t>
  </si>
  <si>
    <t>Wickes (opening soon)</t>
  </si>
  <si>
    <t>Church</t>
  </si>
  <si>
    <t>Harrow International Christian Centre</t>
  </si>
  <si>
    <t>Restaurant</t>
  </si>
  <si>
    <t>The Vintage Fine Indian Cuisine</t>
  </si>
  <si>
    <t>Central Parade</t>
  </si>
  <si>
    <t>Grocers</t>
  </si>
  <si>
    <t>Kabul-Beirut Supermarket &amp; Halal Meat</t>
  </si>
  <si>
    <t>Print Shop</t>
  </si>
  <si>
    <t>Prontaprint</t>
  </si>
  <si>
    <t>Polskie Delikatesy</t>
  </si>
  <si>
    <t>Bakers</t>
  </si>
  <si>
    <t>Le Petit Pain</t>
  </si>
  <si>
    <t>Hair &amp; Beauty</t>
  </si>
  <si>
    <t>Glamour Hair Nails Health Beauty</t>
  </si>
  <si>
    <t>Acupuncturist</t>
  </si>
  <si>
    <t>First Acupuncture Clinic</t>
  </si>
  <si>
    <t>Estate Agents</t>
  </si>
  <si>
    <t>Brockenhurst Estates</t>
  </si>
  <si>
    <t>Dessert Lounge</t>
  </si>
  <si>
    <t>Aces Dessert Lounge</t>
  </si>
  <si>
    <t>Hairdresser</t>
  </si>
  <si>
    <t>Hair Culture</t>
  </si>
  <si>
    <t>Electrical Shop</t>
  </si>
  <si>
    <t>Harrow Electronics</t>
  </si>
  <si>
    <t>Nail Studio</t>
  </si>
  <si>
    <t>Five Star Nails</t>
  </si>
  <si>
    <t>Fairholme Road</t>
  </si>
  <si>
    <t>LG Mens Hairdressers</t>
  </si>
  <si>
    <t>Restaurant/Take-away</t>
  </si>
  <si>
    <t>The Indian Punjabi Express</t>
  </si>
  <si>
    <t>Hardware</t>
  </si>
  <si>
    <t>Mica Hi-Tech Hardware</t>
  </si>
  <si>
    <t>Office entrance</t>
  </si>
  <si>
    <t>Temple House</t>
  </si>
  <si>
    <t>Greenhill Way</t>
  </si>
  <si>
    <t>Take-away</t>
  </si>
  <si>
    <t>Chicken Cottage</t>
  </si>
  <si>
    <t>Access to Yard</t>
  </si>
  <si>
    <t>Uma's Ayur Beauty</t>
  </si>
  <si>
    <t>Noodle City Modern Chinese Cuisine</t>
  </si>
  <si>
    <t>Saher Restaurant Mediterranean Cuisine</t>
  </si>
  <si>
    <t>Tattoo &amp; Piercing</t>
  </si>
  <si>
    <t>The Grasshopper Tattoo Piercing</t>
  </si>
  <si>
    <t>Daily Food Specialist in East-European Food &amp; Wine</t>
  </si>
  <si>
    <t>Rawlinson Gold Estate Agents</t>
  </si>
  <si>
    <t>Pepe's Piri Piri</t>
  </si>
  <si>
    <t>Access Road</t>
  </si>
  <si>
    <t>Health Food Shop</t>
  </si>
  <si>
    <t>Bodywise Health Foods &amp; Therapy Centre</t>
  </si>
  <si>
    <t>Taste of Lahore The Finest Punjabi Cuisine</t>
  </si>
  <si>
    <t>Wenzel's The Bakers</t>
  </si>
  <si>
    <t>Stationers</t>
  </si>
  <si>
    <t>Razzaq Digital Portrait Studio &amp; Event Photographers</t>
  </si>
  <si>
    <t>Hair Connections by Andrea of Wembley</t>
  </si>
  <si>
    <t>Vacant</t>
  </si>
  <si>
    <t>was Cashino</t>
  </si>
  <si>
    <t>Fish Shop</t>
  </si>
  <si>
    <t>Harrow Fisheries</t>
  </si>
  <si>
    <t>Off-licence</t>
  </si>
  <si>
    <t>Londis Victorz</t>
  </si>
  <si>
    <t>Restaurant/Take away</t>
  </si>
  <si>
    <t>Lahori Spice Lahore's Authentic Spice Cuisine</t>
  </si>
  <si>
    <t>Discount Goods</t>
  </si>
  <si>
    <t>Splendour</t>
  </si>
  <si>
    <t>269-271</t>
  </si>
  <si>
    <t>Public House</t>
  </si>
  <si>
    <t>Yates's</t>
  </si>
  <si>
    <t>Clothes Shop</t>
  </si>
  <si>
    <t>New Look</t>
  </si>
  <si>
    <t>Department Store</t>
  </si>
  <si>
    <t>Debenhams</t>
  </si>
  <si>
    <t>Opticians</t>
  </si>
  <si>
    <t>Specsavers Opticians</t>
  </si>
  <si>
    <t>Cards &amp; Gifts</t>
  </si>
  <si>
    <t>Cards 'n' Gifts</t>
  </si>
  <si>
    <t>was Clearance Outlet</t>
  </si>
  <si>
    <t>Chemist</t>
  </si>
  <si>
    <t xml:space="preserve">Superdrug </t>
  </si>
  <si>
    <t>Supermarket</t>
  </si>
  <si>
    <t>Tesco express</t>
  </si>
  <si>
    <t>Entrance</t>
  </si>
  <si>
    <t>Building Society</t>
  </si>
  <si>
    <t>Virgin Money</t>
  </si>
  <si>
    <t>Carpet &amp; Flooring</t>
  </si>
  <si>
    <t>The Home Store</t>
  </si>
  <si>
    <t>Betting Shop</t>
  </si>
  <si>
    <t>Coral</t>
  </si>
  <si>
    <t>Shoe Repairs</t>
  </si>
  <si>
    <t>Timpson The Quality Service People</t>
  </si>
  <si>
    <t>Pawnbrokers Shop</t>
  </si>
  <si>
    <t>Albemarle Bond Pawnbrokers</t>
  </si>
  <si>
    <t>St Anns Road</t>
  </si>
  <si>
    <t>Bank</t>
  </si>
  <si>
    <t>NatWest</t>
  </si>
  <si>
    <t>Convenience Foods</t>
  </si>
  <si>
    <t>Convenieo Superstore</t>
  </si>
  <si>
    <t>Indian Savouries/Sweets</t>
  </si>
  <si>
    <t>Aumkar Pure Vegetarian</t>
  </si>
  <si>
    <t>was Burger King</t>
  </si>
  <si>
    <t>Bonmarché</t>
  </si>
  <si>
    <t>Nationwide</t>
  </si>
  <si>
    <t>was New York City Style</t>
  </si>
  <si>
    <t>Charity Shop</t>
  </si>
  <si>
    <t>British Heart Foundation</t>
  </si>
  <si>
    <t>O'Neill's</t>
  </si>
  <si>
    <t>Office Entrance</t>
  </si>
  <si>
    <t>Scope Harrow</t>
  </si>
  <si>
    <t>Headmasters</t>
  </si>
  <si>
    <t>Internet Café</t>
  </si>
  <si>
    <t>A2Z Warehouse Ltd</t>
  </si>
  <si>
    <t>347-349</t>
  </si>
  <si>
    <t>was bet90 Harrow</t>
  </si>
  <si>
    <t>Telecommunications Shop</t>
  </si>
  <si>
    <t>The Carphone Warehouse</t>
  </si>
  <si>
    <t>College Road</t>
  </si>
  <si>
    <t>Barclays</t>
  </si>
  <si>
    <t>Natraj The Vegetarian Specialist</t>
  </si>
  <si>
    <t>McDonald's</t>
  </si>
  <si>
    <t>Bureau de Change</t>
  </si>
  <si>
    <t>Cash Connect</t>
  </si>
  <si>
    <t>was Santander</t>
  </si>
  <si>
    <t>Dry Cleaners</t>
  </si>
  <si>
    <t>Xtreme Dry Cleaner</t>
  </si>
  <si>
    <t>Ballo's Unisex Hair Design</t>
  </si>
  <si>
    <t>The Moon on The Hill</t>
  </si>
  <si>
    <t>Chartered Accountants/Business Advisors</t>
  </si>
  <si>
    <t>RDP Newmans</t>
  </si>
  <si>
    <t>Access.</t>
  </si>
  <si>
    <t>Habib Bank AG Zurich</t>
  </si>
  <si>
    <t>The Yellow Chilli Indian Tapas Bar &amp; Restaurant (opening soon)</t>
  </si>
  <si>
    <t>Access</t>
  </si>
  <si>
    <t>Kebab City</t>
  </si>
  <si>
    <t>Barber Shop</t>
  </si>
  <si>
    <t>Wacky Barber</t>
  </si>
  <si>
    <t>Bed Shop</t>
  </si>
  <si>
    <t>Beds Are Uzzzzzz</t>
  </si>
  <si>
    <t>Funeral Directors</t>
  </si>
  <si>
    <t>JA Massey &amp; Sons Funeral Directors &amp; Memorial Consultants</t>
  </si>
  <si>
    <t>Winkworth</t>
  </si>
  <si>
    <t>Indian Snack Shop</t>
  </si>
  <si>
    <t>Ketraj The Vegetarian Speicialist</t>
  </si>
  <si>
    <t>148-150</t>
  </si>
  <si>
    <t>Royal China</t>
  </si>
  <si>
    <t>Secret Recipe Oriental Cuisine</t>
  </si>
  <si>
    <t>Quality Dry Cleaners</t>
  </si>
  <si>
    <t>Visage Hair</t>
  </si>
  <si>
    <t>Hunters</t>
  </si>
  <si>
    <t>Sandwich Shop</t>
  </si>
  <si>
    <t>Ice Fire</t>
  </si>
  <si>
    <t>162-164</t>
  </si>
  <si>
    <t>Education Information</t>
  </si>
  <si>
    <t>Explore Learning Maths &amp; English Tuition</t>
  </si>
  <si>
    <t>Holistic Therapy</t>
  </si>
  <si>
    <t>Bharti Vyas Holistic Therapy &amp; Beauty Centre</t>
  </si>
  <si>
    <t>William Hill</t>
  </si>
  <si>
    <t>170-174</t>
  </si>
  <si>
    <t xml:space="preserve">Taste of China </t>
  </si>
  <si>
    <t>Mail Boxes Etc.</t>
  </si>
  <si>
    <t>178-180</t>
  </si>
  <si>
    <t>Toy Shop</t>
  </si>
  <si>
    <t>Toy Galaxy</t>
  </si>
  <si>
    <t>Connells</t>
  </si>
  <si>
    <t>Roosters Piri Piri</t>
  </si>
  <si>
    <t>Newsagent</t>
  </si>
  <si>
    <t>The Candy Shop</t>
  </si>
  <si>
    <t>Restaurant/Bar</t>
  </si>
  <si>
    <t>The Raw Mango Bar, Restaurant, Juice &amp; Coffee Bar</t>
  </si>
  <si>
    <t>Bonnersfield Lane</t>
  </si>
  <si>
    <t>Gold's Gym</t>
  </si>
  <si>
    <t>Sheepcote Road</t>
  </si>
  <si>
    <t xml:space="preserve">St John's Greenhill Harrow </t>
  </si>
  <si>
    <t>Computer Game Shop</t>
  </si>
  <si>
    <t>Game Arena Computer Game Shop</t>
  </si>
  <si>
    <t>Café Express Restaurant</t>
  </si>
  <si>
    <t>Hair and Beauty For Beauty's Essentials</t>
  </si>
  <si>
    <t>Computer Shop</t>
  </si>
  <si>
    <t>CEX Entertainment Exchange</t>
  </si>
  <si>
    <t>284A</t>
  </si>
  <si>
    <t>Subway</t>
  </si>
  <si>
    <t>284B</t>
  </si>
  <si>
    <t>Café</t>
  </si>
  <si>
    <t>Randalls Coffee House</t>
  </si>
  <si>
    <t>St. John Road</t>
  </si>
  <si>
    <t>Lloyds Bank</t>
  </si>
  <si>
    <t>Marco Aldany</t>
  </si>
  <si>
    <t>TGS Pawnbrokers</t>
  </si>
  <si>
    <t>Alleyway</t>
  </si>
  <si>
    <t>300-302</t>
  </si>
  <si>
    <t>Nando's</t>
  </si>
  <si>
    <t>304-308</t>
  </si>
  <si>
    <t>99p Stores Quality Products Under A Pound</t>
  </si>
  <si>
    <t>Brian Cox Estate Agents</t>
  </si>
  <si>
    <t>Employment Agency</t>
  </si>
  <si>
    <t xml:space="preserve">Reed </t>
  </si>
  <si>
    <t>Amusement Centre</t>
  </si>
  <si>
    <t>Nobles Amusements</t>
  </si>
  <si>
    <t>Menswear</t>
  </si>
  <si>
    <t>Burton</t>
  </si>
  <si>
    <t>Household Goods</t>
  </si>
  <si>
    <t>This That and the Other</t>
  </si>
  <si>
    <t>Ironmonger</t>
  </si>
  <si>
    <t>Robert Dyas</t>
  </si>
  <si>
    <t>TSB</t>
  </si>
  <si>
    <t>Coffee Shop</t>
  </si>
  <si>
    <t>The Chocolate Room</t>
  </si>
  <si>
    <t>324A</t>
  </si>
  <si>
    <t>Sue Ryder Living Through Life's Challenges</t>
  </si>
  <si>
    <t>324B</t>
  </si>
  <si>
    <t>H&amp;T Pawnbrokers</t>
  </si>
  <si>
    <t>324C</t>
  </si>
  <si>
    <t>Travel Agent</t>
  </si>
  <si>
    <t>Thomas Cook</t>
  </si>
  <si>
    <t>324D</t>
  </si>
  <si>
    <t>Traid</t>
  </si>
  <si>
    <t>was The City Educators Ltd/The Best Tutors</t>
  </si>
  <si>
    <t>Clothes/Phone Shop</t>
  </si>
  <si>
    <t>New York City Style</t>
  </si>
  <si>
    <t xml:space="preserve">Paddy Power </t>
  </si>
  <si>
    <t>Thomson</t>
  </si>
  <si>
    <t>336-338</t>
  </si>
  <si>
    <t>Savers Health Home Beauty</t>
  </si>
  <si>
    <t>Ladbrokes</t>
  </si>
  <si>
    <t>Leisure</t>
  </si>
  <si>
    <t>Kings bar-pool-snooker</t>
  </si>
  <si>
    <t>344-350</t>
  </si>
  <si>
    <t>Maplin The Electronics Specialist</t>
  </si>
  <si>
    <t>Skipton Building Society</t>
  </si>
  <si>
    <t>RBS The Royal Bank of Scotland</t>
  </si>
  <si>
    <t>Glam Hair Nail and Beauty Studio</t>
  </si>
  <si>
    <t>Steakout</t>
  </si>
  <si>
    <t>Red Lantern Licensed Chinese Restaurant</t>
  </si>
  <si>
    <t>Coffee &amp; Desserts</t>
  </si>
  <si>
    <t>Scoopz Coffee &amp; Desserts</t>
  </si>
  <si>
    <t>364-366</t>
  </si>
  <si>
    <t>was The Fat Controller (being refurbished)</t>
  </si>
  <si>
    <t>Iceland Food You Can Trust</t>
  </si>
  <si>
    <t>Pizza Hut</t>
  </si>
  <si>
    <t>Manpower</t>
  </si>
  <si>
    <t>Peri-Peri Original</t>
  </si>
  <si>
    <t>was BSM</t>
  </si>
  <si>
    <t>Trinity Bar</t>
  </si>
  <si>
    <t>St.Anns Road</t>
  </si>
  <si>
    <t>EEC Outlet</t>
  </si>
  <si>
    <t>Silver Rivet</t>
  </si>
  <si>
    <t>Greggs</t>
  </si>
  <si>
    <t>The Money Shop Pawnbroker</t>
  </si>
  <si>
    <t>Reunion www.mavaziclothing.com</t>
  </si>
  <si>
    <t>Clothes/Mobile Phones</t>
  </si>
  <si>
    <t>Nyva</t>
  </si>
  <si>
    <t>Jewellers/Pawnbrokers</t>
  </si>
  <si>
    <t>Harrow Jewellers &amp; Pawnbrokers</t>
  </si>
  <si>
    <t>Chelsea Building Society</t>
  </si>
  <si>
    <t xml:space="preserve">Shoe Shop </t>
  </si>
  <si>
    <t>4 Feet</t>
  </si>
  <si>
    <t>Carphone Warehouse</t>
  </si>
  <si>
    <t>Luggage Shop</t>
  </si>
  <si>
    <t>World Luggage</t>
  </si>
  <si>
    <t>O2</t>
  </si>
  <si>
    <t>Havelock Place</t>
  </si>
  <si>
    <t>26-28</t>
  </si>
  <si>
    <t>HSBC</t>
  </si>
  <si>
    <t>Boots Opticians</t>
  </si>
  <si>
    <t>Card Shop</t>
  </si>
  <si>
    <t>Card Factory</t>
  </si>
  <si>
    <t>Foot Locker</t>
  </si>
  <si>
    <t>Sports Shop</t>
  </si>
  <si>
    <t>Sports Direct.Com</t>
  </si>
  <si>
    <t>38-40</t>
  </si>
  <si>
    <t>General Goods</t>
  </si>
  <si>
    <t>Poundland Yes! Everything £1</t>
  </si>
  <si>
    <t>Blue Inc</t>
  </si>
  <si>
    <t>Phone Shop</t>
  </si>
  <si>
    <t>Three.</t>
  </si>
  <si>
    <t>was Barratts</t>
  </si>
  <si>
    <t>Vodafone Harrow</t>
  </si>
  <si>
    <t>52-54</t>
  </si>
  <si>
    <t>Next</t>
  </si>
  <si>
    <t>56-58</t>
  </si>
  <si>
    <t>Halifax</t>
  </si>
  <si>
    <t>60-62</t>
  </si>
  <si>
    <t>Bookshop</t>
  </si>
  <si>
    <t>Waterstone's</t>
  </si>
  <si>
    <t>64-66</t>
  </si>
  <si>
    <t>Santander</t>
  </si>
  <si>
    <t>68-70</t>
  </si>
  <si>
    <t>Electrical goods/Furniture shop</t>
  </si>
  <si>
    <t>BrightHouse</t>
  </si>
  <si>
    <t>72-74</t>
  </si>
  <si>
    <t>JD</t>
  </si>
  <si>
    <t>was Dorothy Perkins/Evans</t>
  </si>
  <si>
    <t>80-82</t>
  </si>
  <si>
    <t>Childrens Goods/Toys &amp; Games</t>
  </si>
  <si>
    <t>Early Learning Centre/Mothercare</t>
  </si>
  <si>
    <t>Royal Oak</t>
  </si>
  <si>
    <t>Costa</t>
  </si>
  <si>
    <t>Occupied (Occupier Not Known)</t>
  </si>
  <si>
    <t>Office Block</t>
  </si>
  <si>
    <t>Nanatha Traders</t>
  </si>
  <si>
    <t>Moss</t>
  </si>
  <si>
    <t>23-25</t>
  </si>
  <si>
    <t>Linen Shop</t>
  </si>
  <si>
    <t>Linens Direct</t>
  </si>
  <si>
    <t>Caffé Nero</t>
  </si>
  <si>
    <t>The Works Britain's Leading Discount Book Store</t>
  </si>
  <si>
    <t>Marks &amp; Spencer</t>
  </si>
  <si>
    <t>Fire Doors</t>
  </si>
  <si>
    <t>EE</t>
  </si>
  <si>
    <t>35-37</t>
  </si>
  <si>
    <t>Clinton Cards</t>
  </si>
  <si>
    <t xml:space="preserve">St.Anns Centre </t>
  </si>
  <si>
    <t>River Island</t>
  </si>
  <si>
    <t>St Anns Centre</t>
  </si>
  <si>
    <t>was Jessops</t>
  </si>
  <si>
    <t>Blank Wall</t>
  </si>
  <si>
    <t xml:space="preserve">St.Anns Centre   </t>
  </si>
  <si>
    <t>BHS</t>
  </si>
  <si>
    <t>Dunkin' Donuts Coffee &amp; More</t>
  </si>
  <si>
    <t>Cosmetics</t>
  </si>
  <si>
    <t>The Body Shop</t>
  </si>
  <si>
    <t>Argos</t>
  </si>
  <si>
    <t>was The Carphone Warehouse</t>
  </si>
  <si>
    <t>Key/Shoe Repairs</t>
  </si>
  <si>
    <t>St Ann's Key Cutting &amp; Shoe Repairs</t>
  </si>
  <si>
    <t>Greengrocers</t>
  </si>
  <si>
    <t>St Ann's Fruiterers</t>
  </si>
  <si>
    <t>Pizza Express</t>
  </si>
  <si>
    <t>Office</t>
  </si>
  <si>
    <t>Occupied (Occupier not known)</t>
  </si>
  <si>
    <t>Artisan</t>
  </si>
  <si>
    <t>Ellis and Co</t>
  </si>
  <si>
    <t>Residential</t>
  </si>
  <si>
    <t>Post Office</t>
  </si>
  <si>
    <t>La Zeza Restaurant</t>
  </si>
  <si>
    <t>Keencare Pharmacy</t>
  </si>
  <si>
    <t>State Bank of India Harrow</t>
  </si>
  <si>
    <t>Prahova Food From Eastern Europe</t>
  </si>
  <si>
    <t>Electrical Goods</t>
  </si>
  <si>
    <t>Sony Centre</t>
  </si>
  <si>
    <t>PDSA for Pets in Need of Vets</t>
  </si>
  <si>
    <t>Britannia part of the Co-operative Bank</t>
  </si>
  <si>
    <t>34-36</t>
  </si>
  <si>
    <t>Kebabland</t>
  </si>
  <si>
    <t>St.Anns Centre</t>
  </si>
  <si>
    <t>H&amp;M</t>
  </si>
  <si>
    <t>Primark</t>
  </si>
  <si>
    <t>Brook Street</t>
  </si>
  <si>
    <t xml:space="preserve">College News </t>
  </si>
  <si>
    <t xml:space="preserve">Le Jardin Café </t>
  </si>
  <si>
    <t>Health Shop</t>
  </si>
  <si>
    <t>Acuherbs Accupuncture Herb Acupressure</t>
  </si>
  <si>
    <t>The Money Shop</t>
  </si>
  <si>
    <t>Savewise Super Market</t>
  </si>
  <si>
    <t>ICICI Bank</t>
  </si>
  <si>
    <t>was Post Office</t>
  </si>
  <si>
    <t>53-61</t>
  </si>
  <si>
    <t>Retail</t>
  </si>
  <si>
    <t>Tesco express (being refurbished)</t>
  </si>
  <si>
    <t>67-69</t>
  </si>
  <si>
    <t>Treats</t>
  </si>
  <si>
    <t>Premier Fruits</t>
  </si>
  <si>
    <t>Canteen</t>
  </si>
  <si>
    <t>London Underground Staff Canteen</t>
  </si>
  <si>
    <t>Elegance Dry Cleaners</t>
  </si>
  <si>
    <t>Clothes/Accessories</t>
  </si>
  <si>
    <t>Claire's</t>
  </si>
  <si>
    <t>Currys.digital</t>
  </si>
  <si>
    <t>Tiger</t>
  </si>
  <si>
    <t>Anna</t>
  </si>
  <si>
    <t>Clarks</t>
  </si>
  <si>
    <t>Shoe Zone</t>
  </si>
  <si>
    <t>Boots Pharmacy Beauty</t>
  </si>
  <si>
    <t>Topshop Topman</t>
  </si>
  <si>
    <t>Access/Toilets</t>
  </si>
  <si>
    <t>W H Smith</t>
  </si>
  <si>
    <t>Jewellers</t>
  </si>
  <si>
    <t>H Samuel The Jeweller</t>
  </si>
  <si>
    <t>Heath Foods</t>
  </si>
  <si>
    <t>Holland &amp; Barrett Health Foods &amp; Natural Remedies</t>
  </si>
  <si>
    <t>13a</t>
  </si>
  <si>
    <t>Beauty Salon</t>
  </si>
  <si>
    <t>Beauty 4 You</t>
  </si>
  <si>
    <t>Chinese Medicine</t>
  </si>
  <si>
    <t>Dr &amp; Herbs Chinese Remedies</t>
  </si>
  <si>
    <t>Phones 4U</t>
  </si>
  <si>
    <t>Ernest Jones The Diamond &amp; Watch Specialist</t>
  </si>
  <si>
    <t>Lingerie</t>
  </si>
  <si>
    <t>Ann Summers</t>
  </si>
  <si>
    <t xml:space="preserve">was Jessops </t>
  </si>
  <si>
    <t>17a</t>
  </si>
  <si>
    <t>Rings &amp; Things</t>
  </si>
  <si>
    <t xml:space="preserve">Perfume Shop </t>
  </si>
  <si>
    <t xml:space="preserve">The Perfume Shop </t>
  </si>
  <si>
    <t xml:space="preserve">Biscuits &amp; Ice Cream </t>
  </si>
  <si>
    <t>Millie's Cookies</t>
  </si>
  <si>
    <t>33a</t>
  </si>
  <si>
    <t>Juice Shop</t>
  </si>
  <si>
    <t>Fujijuice</t>
  </si>
  <si>
    <t>St George's Centre</t>
  </si>
  <si>
    <t>H&amp;M Kids</t>
  </si>
  <si>
    <t>was Krisp</t>
  </si>
  <si>
    <t>22-23</t>
  </si>
  <si>
    <t>was H&amp;M</t>
  </si>
  <si>
    <t>Vision Express</t>
  </si>
  <si>
    <t>19-20</t>
  </si>
  <si>
    <t>Deichmann</t>
  </si>
  <si>
    <t>15a</t>
  </si>
  <si>
    <t>Coffee Shop (Atrium area)</t>
  </si>
  <si>
    <t>Esquires Coffee</t>
  </si>
  <si>
    <t>Wilkinson</t>
  </si>
  <si>
    <t>B &amp; S News</t>
  </si>
  <si>
    <t>11-12</t>
  </si>
  <si>
    <t>Restaurant &amp; Bar</t>
  </si>
  <si>
    <t>Frankie &amp; Benny's New York Italian Restaurant &amp; Bar</t>
  </si>
  <si>
    <t>Confectionery</t>
  </si>
  <si>
    <t>Thorntons the Art of the Chocolatier</t>
  </si>
  <si>
    <t>Ryman Stationery</t>
  </si>
  <si>
    <t>Krisp</t>
  </si>
  <si>
    <t>Clothes/Shoe Shop</t>
  </si>
  <si>
    <t>Westside</t>
  </si>
  <si>
    <t>Starbucks Coffee</t>
  </si>
  <si>
    <t>Home Store</t>
  </si>
  <si>
    <t>Toni &amp; Guy</t>
  </si>
  <si>
    <t>The Fragrance Shop</t>
  </si>
  <si>
    <t>Monsoon/Accessorize</t>
  </si>
  <si>
    <t>Superstore</t>
  </si>
  <si>
    <t>Tesco</t>
  </si>
  <si>
    <t>382-384</t>
  </si>
  <si>
    <t xml:space="preserve">Station Road </t>
  </si>
  <si>
    <t>Chill on the Hill</t>
  </si>
  <si>
    <t>Unico House</t>
  </si>
  <si>
    <t>was The Hip Parade</t>
  </si>
  <si>
    <t>Chill Grill</t>
  </si>
  <si>
    <t>395-397</t>
  </si>
  <si>
    <t>Fish on the Hill</t>
  </si>
  <si>
    <t>Coco Unisex Hair Studio</t>
  </si>
  <si>
    <t>401-403</t>
  </si>
  <si>
    <t>was www.simongorgin.com</t>
  </si>
  <si>
    <t>405-407</t>
  </si>
  <si>
    <t>was Salon 405</t>
  </si>
  <si>
    <t>Recruitment</t>
  </si>
  <si>
    <t>Burton Bolton &amp; Rose Recruitment</t>
  </si>
  <si>
    <t>Learn Direct</t>
  </si>
  <si>
    <t>Clarendon Road</t>
  </si>
  <si>
    <t>Kymberley Road</t>
  </si>
  <si>
    <t>Office Angels Recruitment Consultants</t>
  </si>
  <si>
    <t>88-98</t>
  </si>
  <si>
    <t>Health &amp; Beauty</t>
  </si>
  <si>
    <t>Tanning Shop Time To Shine</t>
  </si>
  <si>
    <t>Offices</t>
  </si>
  <si>
    <t>Advice Centre</t>
  </si>
  <si>
    <t>Youth Stop Harrow Advice Guidance Support</t>
  </si>
  <si>
    <t>ASR Estates</t>
  </si>
  <si>
    <t>Ferrari Dewe</t>
  </si>
  <si>
    <t>Vyman House</t>
  </si>
  <si>
    <t>Goldsmans Services Ltd</t>
  </si>
  <si>
    <t>Chartered Accountants</t>
  </si>
  <si>
    <t>MJ Golz &amp; Co</t>
  </si>
  <si>
    <t>Cinema</t>
  </si>
  <si>
    <t>Safari Cinemas</t>
  </si>
  <si>
    <t>Bingo Hall</t>
  </si>
  <si>
    <t>Gala Bingo</t>
  </si>
  <si>
    <t>5-8</t>
  </si>
  <si>
    <t>Dominion Parade</t>
  </si>
  <si>
    <t>Sakonis Vegetarian Restaurant</t>
  </si>
  <si>
    <t>1-4</t>
  </si>
  <si>
    <t>Tile Shop</t>
  </si>
  <si>
    <t>Topps Tiles</t>
  </si>
  <si>
    <t>Massage Training</t>
  </si>
  <si>
    <t>London School of Massage</t>
  </si>
  <si>
    <t xml:space="preserve"> </t>
  </si>
  <si>
    <t>16-26</t>
  </si>
  <si>
    <t>Car Sales &amp; Servicing</t>
  </si>
  <si>
    <t>Buntings Cars</t>
  </si>
  <si>
    <t>Manor Parade</t>
  </si>
  <si>
    <t>Moon Light Hair &amp; Beauty</t>
  </si>
  <si>
    <t>Florist</t>
  </si>
  <si>
    <t>Dawn Flower</t>
  </si>
  <si>
    <t>Butchers</t>
  </si>
  <si>
    <t>Persian Halal Meat Centre</t>
  </si>
  <si>
    <t>Brush &amp; Fowler Opticians</t>
  </si>
  <si>
    <t>Nail World Professional Nail Care</t>
  </si>
  <si>
    <t>Ice Cream Parlour</t>
  </si>
  <si>
    <t>Baskin (31) Robbins</t>
  </si>
  <si>
    <t>Sorentina Trattoria</t>
  </si>
  <si>
    <t>7-9</t>
  </si>
  <si>
    <t>Prince of Persia Authentic Persian Cuisine</t>
  </si>
  <si>
    <t>Motor Parts</t>
  </si>
  <si>
    <t>Halfords</t>
  </si>
  <si>
    <t>Sandwich Bar</t>
  </si>
  <si>
    <t>Harry's Café Sandwich Bar</t>
  </si>
  <si>
    <t>was Ambros Direct (UK) Ltd</t>
  </si>
  <si>
    <t>St John's Road</t>
  </si>
  <si>
    <t>Bar/Restaurant</t>
  </si>
  <si>
    <t>Oscar's</t>
  </si>
  <si>
    <t>Gayton Road</t>
  </si>
  <si>
    <t>The Junction</t>
  </si>
  <si>
    <t>Peterborough Rd</t>
  </si>
  <si>
    <t>Solicitors</t>
  </si>
  <si>
    <t>ALD Legal Solicitors</t>
  </si>
  <si>
    <t>Megablue Technologies</t>
  </si>
  <si>
    <t>was William Pereira Estate Agents and Valuers</t>
  </si>
  <si>
    <t>was Brams Estate Agents</t>
  </si>
  <si>
    <t>Skins Laser Clinic Harrow</t>
  </si>
  <si>
    <t>12-14</t>
  </si>
  <si>
    <t>was Caplans Solicitors</t>
  </si>
  <si>
    <t>was Harrow Churches Housing Association</t>
  </si>
  <si>
    <t>Marks &amp; Marks Solicitors &amp; Commisioners for Oaths</t>
  </si>
  <si>
    <t>Services Project Engineers</t>
  </si>
  <si>
    <t>Consulting Building Services Engineers/Hanberry &amp; Co</t>
  </si>
  <si>
    <t>Chartered Surveyors</t>
  </si>
  <si>
    <t>BCP Premier</t>
  </si>
  <si>
    <t>Taxi Office</t>
  </si>
  <si>
    <t>Interline</t>
  </si>
  <si>
    <t>Lowlands Road</t>
  </si>
  <si>
    <t>Finance</t>
  </si>
  <si>
    <t>TLA Finance</t>
  </si>
  <si>
    <t xml:space="preserve">Cameron &amp; Associates </t>
  </si>
  <si>
    <t>Cinnamon Sandwich Bar</t>
  </si>
  <si>
    <t>Food Unit</t>
  </si>
  <si>
    <t xml:space="preserve">St Anns Centre </t>
  </si>
  <si>
    <t xml:space="preserve">Café/Take-away </t>
  </si>
  <si>
    <t>Burger King</t>
  </si>
  <si>
    <t>Food Kiosk 4</t>
  </si>
  <si>
    <t>KFC</t>
  </si>
  <si>
    <t>Food Kiosk 3</t>
  </si>
  <si>
    <t>Spud u Like</t>
  </si>
  <si>
    <t>Food Kiosk 2</t>
  </si>
  <si>
    <t>Pizza Hut Express</t>
  </si>
  <si>
    <t>Satellite Unit</t>
  </si>
  <si>
    <t>Rollover</t>
  </si>
  <si>
    <t xml:space="preserve">H&amp;M </t>
  </si>
  <si>
    <t>Food Kiosk</t>
  </si>
  <si>
    <t>Retail Unit 4</t>
  </si>
  <si>
    <t>Watch &amp; Jewellery Clinic</t>
  </si>
  <si>
    <t>St George's Cen.</t>
  </si>
  <si>
    <t>Prezzo</t>
  </si>
  <si>
    <t>Vue</t>
  </si>
  <si>
    <t>31-32</t>
  </si>
  <si>
    <t>TK Maxx</t>
  </si>
  <si>
    <t>2nd Floor</t>
  </si>
  <si>
    <t xml:space="preserve">St George's Cen </t>
  </si>
  <si>
    <t xml:space="preserve">Gym </t>
  </si>
  <si>
    <t xml:space="preserve">Fitness First </t>
  </si>
  <si>
    <t>Creche</t>
  </si>
  <si>
    <t>Gymboree</t>
  </si>
  <si>
    <t>Pinner Road</t>
  </si>
  <si>
    <t>Morrisons</t>
  </si>
  <si>
    <t>Cafe/Restaurant</t>
  </si>
  <si>
    <t xml:space="preserve"> June 2014</t>
  </si>
  <si>
    <t>Wickes</t>
  </si>
  <si>
    <t>Glamoure U Hair &amp; Beauty</t>
  </si>
  <si>
    <t>Hi-Tech Hardware</t>
  </si>
  <si>
    <t>Northwest International Supermarket</t>
  </si>
  <si>
    <t>Chic Couture</t>
  </si>
  <si>
    <t>was Albemarle Bond Pawnbrokers</t>
  </si>
  <si>
    <t>Express Convenieo</t>
  </si>
  <si>
    <t>Foxtons</t>
  </si>
  <si>
    <t>329-331</t>
  </si>
  <si>
    <t>Art Shop</t>
  </si>
  <si>
    <t>Moderna Art</t>
  </si>
  <si>
    <t>Barber Soul</t>
  </si>
  <si>
    <t>Mr Sushi Japanese Restaurant</t>
  </si>
  <si>
    <t>was The Raw Mango Bar, Restaurant, Juice &amp; Coffee Bar</t>
  </si>
  <si>
    <t>Computer Game Shop/Phone Repairs</t>
  </si>
  <si>
    <t>Game Gallery</t>
  </si>
  <si>
    <t>was Convenieo Superstore</t>
  </si>
  <si>
    <t>Furniture Shop</t>
  </si>
  <si>
    <t>Stacks Exclusive Funiture</t>
  </si>
  <si>
    <t>Discount Secondhand Jewellery</t>
  </si>
  <si>
    <t>Sports Direct.com</t>
  </si>
  <si>
    <t>Magenta</t>
  </si>
  <si>
    <t>72-76</t>
  </si>
  <si>
    <t>JD King of Trainers</t>
  </si>
  <si>
    <t>was Costa</t>
  </si>
  <si>
    <t>was Gift World</t>
  </si>
  <si>
    <t>was Ryman The Stationer</t>
  </si>
  <si>
    <t>The Co-operative Bank</t>
  </si>
  <si>
    <t>was Dr &amp; Herbs Chinese Remedies</t>
  </si>
  <si>
    <t>Warren James</t>
  </si>
  <si>
    <t>Wilko</t>
  </si>
  <si>
    <t>Chill on the Hill Express</t>
  </si>
  <si>
    <t>Fish &amp; Mangal on the Hill</t>
  </si>
  <si>
    <t>Health &amp; Social Care</t>
  </si>
  <si>
    <t>Healthcare Network/Pertemps Healthcare</t>
  </si>
  <si>
    <t>Moon Light Hair &amp; Beauty Salon</t>
  </si>
  <si>
    <t>Bread/Fruit Shop</t>
  </si>
  <si>
    <t>Ranick</t>
  </si>
  <si>
    <t>TLC Group</t>
  </si>
  <si>
    <t>El Mexicana</t>
  </si>
  <si>
    <t>Vacant Floorspace</t>
  </si>
  <si>
    <t>Vacant Dec 2013 &amp; June 2014</t>
  </si>
  <si>
    <t>Vacant December 2013 (Occupied in June 2014)</t>
  </si>
  <si>
    <t>Vacant June 2014 (Occupied in December 2013)</t>
  </si>
  <si>
    <t>F/s</t>
  </si>
  <si>
    <t>Jobs</t>
  </si>
  <si>
    <t>Vacancy Change Dec 2013 to June 2014</t>
  </si>
  <si>
    <r>
      <t>m</t>
    </r>
    <r>
      <rPr>
        <b/>
        <vertAlign val="superscript"/>
        <sz val="12"/>
        <rFont val="Arial"/>
        <family val="2"/>
      </rPr>
      <t>2</t>
    </r>
  </si>
  <si>
    <t>Floorspace per job</t>
  </si>
  <si>
    <r>
      <t>m</t>
    </r>
    <r>
      <rPr>
        <vertAlign val="superscript"/>
        <sz val="12"/>
        <rFont val="Arial"/>
        <family val="2"/>
      </rPr>
      <t>2</t>
    </r>
  </si>
  <si>
    <t>Jobs created</t>
  </si>
  <si>
    <t>jobs</t>
  </si>
  <si>
    <t>June 2014</t>
  </si>
  <si>
    <t>Net Floorspace brought back into use</t>
  </si>
  <si>
    <t>Summary of Jobs created using Vacancy data</t>
  </si>
  <si>
    <t>Total Floorspace brought back in to use</t>
  </si>
  <si>
    <t>Jobs brought back into Use</t>
  </si>
  <si>
    <t>Net Jobs brought back into Use</t>
  </si>
  <si>
    <t>Vacant Dec 2013 &amp; June 2014 (Unit split and floorspace changed)</t>
  </si>
  <si>
    <t>Vacant  floorspace - December 2013</t>
  </si>
  <si>
    <t>Vacant  floorspace - June 2014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</si>
</sst>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&quot;£&quot;#,##0.00_);\(&quot;£&quot;#,##0.00\)"/>
    <numFmt numFmtId="166" formatCode="0.0"/>
  </numFmts>
  <fonts count="27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trike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6" fillId="24" borderId="0" xfId="0" applyFont="1" applyFill="1" applyAlignment="1" applyProtection="1">
      <alignment horizontal="right"/>
      <protection/>
    </xf>
    <xf numFmtId="0" fontId="6" fillId="24" borderId="0" xfId="0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 applyProtection="1">
      <alignment horizontal="left"/>
      <protection/>
    </xf>
    <xf numFmtId="0" fontId="6" fillId="24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right"/>
    </xf>
    <xf numFmtId="0" fontId="5" fillId="24" borderId="0" xfId="0" applyFont="1" applyFill="1" applyAlignment="1" applyProtection="1">
      <alignment horizontal="right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16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" fontId="6" fillId="24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right"/>
    </xf>
    <xf numFmtId="0" fontId="6" fillId="7" borderId="0" xfId="0" applyFont="1" applyFill="1" applyAlignment="1" applyProtection="1">
      <alignment horizontal="left"/>
      <protection/>
    </xf>
    <xf numFmtId="0" fontId="5" fillId="7" borderId="0" xfId="0" applyFont="1" applyFill="1" applyAlignment="1" applyProtection="1">
      <alignment horizontal="left"/>
      <protection/>
    </xf>
    <xf numFmtId="17" fontId="6" fillId="7" borderId="0" xfId="0" applyNumberFormat="1" applyFont="1" applyFill="1" applyAlignment="1" applyProtection="1">
      <alignment horizontal="left" vertical="center"/>
      <protection/>
    </xf>
    <xf numFmtId="0" fontId="5" fillId="7" borderId="0" xfId="0" applyFont="1" applyFill="1" applyAlignment="1" applyProtection="1">
      <alignment horizontal="center"/>
      <protection/>
    </xf>
    <xf numFmtId="0" fontId="5" fillId="8" borderId="0" xfId="0" applyFont="1" applyFill="1" applyAlignment="1">
      <alignment horizontal="right"/>
    </xf>
    <xf numFmtId="0" fontId="6" fillId="8" borderId="0" xfId="0" applyFont="1" applyFill="1" applyAlignment="1" applyProtection="1">
      <alignment horizontal="left"/>
      <protection/>
    </xf>
    <xf numFmtId="0" fontId="5" fillId="8" borderId="0" xfId="0" applyFont="1" applyFill="1" applyAlignment="1" applyProtection="1">
      <alignment horizontal="left"/>
      <protection/>
    </xf>
    <xf numFmtId="17" fontId="6" fillId="8" borderId="0" xfId="0" applyNumberFormat="1" applyFont="1" applyFill="1" applyAlignment="1" applyProtection="1">
      <alignment horizontal="left" vertical="center"/>
      <protection/>
    </xf>
    <xf numFmtId="0" fontId="5" fillId="8" borderId="0" xfId="0" applyFont="1" applyFill="1" applyAlignment="1" applyProtection="1">
      <alignment horizontal="center"/>
      <protection/>
    </xf>
    <xf numFmtId="0" fontId="5" fillId="8" borderId="0" xfId="0" applyFont="1" applyFill="1" applyAlignment="1">
      <alignment/>
    </xf>
    <xf numFmtId="0" fontId="5" fillId="0" borderId="0" xfId="0" applyFont="1" applyFill="1" applyAlignment="1">
      <alignment/>
    </xf>
    <xf numFmtId="164" fontId="6" fillId="7" borderId="0" xfId="0" applyNumberFormat="1" applyFont="1" applyFill="1" applyAlignment="1" applyProtection="1">
      <alignment horizontal="right"/>
      <protection locked="0"/>
    </xf>
    <xf numFmtId="164" fontId="6" fillId="7" borderId="0" xfId="0" applyNumberFormat="1" applyFont="1" applyFill="1" applyAlignment="1" applyProtection="1">
      <alignment horizontal="left"/>
      <protection locked="0"/>
    </xf>
    <xf numFmtId="164" fontId="6" fillId="7" borderId="0" xfId="0" applyNumberFormat="1" applyFont="1" applyFill="1" applyAlignment="1" applyProtection="1">
      <alignment horizontal="left" vertical="center"/>
      <protection locked="0"/>
    </xf>
    <xf numFmtId="0" fontId="6" fillId="7" borderId="0" xfId="0" applyFont="1" applyFill="1" applyAlignment="1" applyProtection="1">
      <alignment horizontal="center"/>
      <protection/>
    </xf>
    <xf numFmtId="164" fontId="6" fillId="8" borderId="0" xfId="0" applyNumberFormat="1" applyFont="1" applyFill="1" applyAlignment="1" applyProtection="1">
      <alignment horizontal="right"/>
      <protection locked="0"/>
    </xf>
    <xf numFmtId="164" fontId="6" fillId="8" borderId="0" xfId="0" applyNumberFormat="1" applyFont="1" applyFill="1" applyAlignment="1" applyProtection="1">
      <alignment horizontal="left"/>
      <protection locked="0"/>
    </xf>
    <xf numFmtId="164" fontId="6" fillId="8" borderId="0" xfId="0" applyNumberFormat="1" applyFont="1" applyFill="1" applyAlignment="1" applyProtection="1">
      <alignment horizontal="left" vertical="center"/>
      <protection locked="0"/>
    </xf>
    <xf numFmtId="0" fontId="6" fillId="8" borderId="0" xfId="0" applyFont="1" applyFill="1" applyAlignment="1" applyProtection="1">
      <alignment horizontal="center"/>
      <protection/>
    </xf>
    <xf numFmtId="0" fontId="5" fillId="7" borderId="0" xfId="0" applyFont="1" applyFill="1" applyAlignment="1" applyProtection="1">
      <alignment horizontal="right"/>
      <protection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 applyProtection="1">
      <alignment horizontal="left" vertical="center"/>
      <protection/>
    </xf>
    <xf numFmtId="0" fontId="5" fillId="8" borderId="0" xfId="0" applyFont="1" applyFill="1" applyAlignment="1" applyProtection="1">
      <alignment horizontal="right"/>
      <protection/>
    </xf>
    <xf numFmtId="0" fontId="5" fillId="8" borderId="0" xfId="0" applyFont="1" applyFill="1" applyAlignment="1">
      <alignment horizontal="left"/>
    </xf>
    <xf numFmtId="0" fontId="5" fillId="8" borderId="0" xfId="0" applyFont="1" applyFill="1" applyAlignment="1" applyProtection="1">
      <alignment horizontal="left" vertical="center"/>
      <protection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left" vertical="center"/>
    </xf>
    <xf numFmtId="0" fontId="5" fillId="8" borderId="0" xfId="0" applyFont="1" applyFill="1" applyAlignment="1">
      <alignment horizontal="center"/>
    </xf>
    <xf numFmtId="0" fontId="5" fillId="10" borderId="0" xfId="0" applyFont="1" applyFill="1" applyAlignment="1" applyProtection="1">
      <alignment horizontal="right"/>
      <protection/>
    </xf>
    <xf numFmtId="0" fontId="5" fillId="10" borderId="0" xfId="0" applyFont="1" applyFill="1" applyAlignment="1" applyProtection="1">
      <alignment horizontal="left"/>
      <protection/>
    </xf>
    <xf numFmtId="0" fontId="5" fillId="10" borderId="0" xfId="0" applyFont="1" applyFill="1" applyAlignment="1" applyProtection="1">
      <alignment horizontal="left" vertical="center"/>
      <protection/>
    </xf>
    <xf numFmtId="0" fontId="5" fillId="10" borderId="0" xfId="0" applyFont="1" applyFill="1" applyAlignment="1" applyProtection="1">
      <alignment horizontal="center"/>
      <protection/>
    </xf>
    <xf numFmtId="0" fontId="5" fillId="10" borderId="0" xfId="0" applyFont="1" applyFill="1" applyAlignment="1">
      <alignment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center"/>
      <protection/>
    </xf>
    <xf numFmtId="0" fontId="5" fillId="5" borderId="0" xfId="0" applyFont="1" applyFill="1" applyAlignment="1" applyProtection="1">
      <alignment horizontal="right"/>
      <protection/>
    </xf>
    <xf numFmtId="0" fontId="5" fillId="5" borderId="0" xfId="0" applyFont="1" applyFill="1" applyAlignment="1" applyProtection="1">
      <alignment horizontal="left"/>
      <protection/>
    </xf>
    <xf numFmtId="0" fontId="5" fillId="5" borderId="0" xfId="0" applyFont="1" applyFill="1" applyAlignment="1" applyProtection="1">
      <alignment horizontal="left" vertical="center"/>
      <protection/>
    </xf>
    <xf numFmtId="0" fontId="5" fillId="5" borderId="0" xfId="0" applyFont="1" applyFill="1" applyAlignment="1" applyProtection="1">
      <alignment horizontal="center"/>
      <protection/>
    </xf>
    <xf numFmtId="0" fontId="5" fillId="7" borderId="0" xfId="57" applyFont="1" applyFill="1" applyAlignment="1">
      <alignment horizontal="right" vertical="center"/>
      <protection/>
    </xf>
    <xf numFmtId="0" fontId="5" fillId="8" borderId="0" xfId="57" applyFont="1" applyFill="1" applyAlignment="1">
      <alignment horizontal="right" vertical="center"/>
      <protection/>
    </xf>
    <xf numFmtId="1" fontId="5" fillId="7" borderId="0" xfId="0" applyNumberFormat="1" applyFont="1" applyFill="1" applyAlignment="1">
      <alignment horizontal="right"/>
    </xf>
    <xf numFmtId="1" fontId="5" fillId="8" borderId="0" xfId="0" applyNumberFormat="1" applyFont="1" applyFill="1" applyAlignment="1">
      <alignment horizontal="right"/>
    </xf>
    <xf numFmtId="0" fontId="5" fillId="7" borderId="0" xfId="57" applyFont="1" applyFill="1">
      <alignment/>
      <protection/>
    </xf>
    <xf numFmtId="0" fontId="5" fillId="5" borderId="0" xfId="57" applyFont="1" applyFill="1">
      <alignment/>
      <protection/>
    </xf>
    <xf numFmtId="164" fontId="5" fillId="10" borderId="0" xfId="0" applyNumberFormat="1" applyFont="1" applyFill="1" applyAlignment="1" applyProtection="1">
      <alignment horizontal="right"/>
      <protection/>
    </xf>
    <xf numFmtId="16" fontId="5" fillId="7" borderId="0" xfId="0" applyNumberFormat="1" applyFont="1" applyFill="1" applyAlignment="1" applyProtection="1" quotePrefix="1">
      <alignment horizontal="right"/>
      <protection/>
    </xf>
    <xf numFmtId="16" fontId="5" fillId="8" borderId="0" xfId="0" applyNumberFormat="1" applyFont="1" applyFill="1" applyAlignment="1" applyProtection="1" quotePrefix="1">
      <alignment horizontal="right"/>
      <protection/>
    </xf>
    <xf numFmtId="0" fontId="5" fillId="10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5" fillId="7" borderId="0" xfId="0" applyFont="1" applyFill="1" applyAlignment="1" applyProtection="1" quotePrefix="1">
      <alignment horizontal="right"/>
      <protection/>
    </xf>
    <xf numFmtId="0" fontId="5" fillId="8" borderId="0" xfId="0" applyFont="1" applyFill="1" applyAlignment="1" applyProtection="1" quotePrefix="1">
      <alignment horizontal="right"/>
      <protection/>
    </xf>
    <xf numFmtId="164" fontId="5" fillId="7" borderId="0" xfId="0" applyNumberFormat="1" applyFont="1" applyFill="1" applyAlignment="1" applyProtection="1">
      <alignment horizontal="center"/>
      <protection/>
    </xf>
    <xf numFmtId="164" fontId="5" fillId="8" borderId="0" xfId="0" applyNumberFormat="1" applyFont="1" applyFill="1" applyAlignment="1" applyProtection="1">
      <alignment horizontal="center"/>
      <protection/>
    </xf>
    <xf numFmtId="0" fontId="5" fillId="7" borderId="0" xfId="57" applyFont="1" applyFill="1" applyAlignment="1">
      <alignment vertical="center"/>
      <protection/>
    </xf>
    <xf numFmtId="0" fontId="5" fillId="8" borderId="0" xfId="57" applyFont="1" applyFill="1" applyAlignment="1">
      <alignment vertical="center"/>
      <protection/>
    </xf>
    <xf numFmtId="17" fontId="5" fillId="24" borderId="0" xfId="0" applyNumberFormat="1" applyFont="1" applyFill="1" applyAlignment="1" applyProtection="1" quotePrefix="1">
      <alignment horizontal="right"/>
      <protection/>
    </xf>
    <xf numFmtId="0" fontId="5" fillId="5" borderId="0" xfId="0" applyFont="1" applyFill="1" applyAlignment="1">
      <alignment/>
    </xf>
    <xf numFmtId="0" fontId="5" fillId="8" borderId="0" xfId="0" applyFont="1" applyFill="1" applyAlignment="1" applyProtection="1">
      <alignment/>
      <protection/>
    </xf>
    <xf numFmtId="0" fontId="5" fillId="7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164" fontId="6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Alignment="1">
      <alignment/>
    </xf>
    <xf numFmtId="1" fontId="6" fillId="0" borderId="0" xfId="0" applyNumberFormat="1" applyFont="1" applyFill="1" applyAlignment="1" applyProtection="1">
      <alignment/>
      <protection locked="0"/>
    </xf>
    <xf numFmtId="1" fontId="5" fillId="24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/>
    </xf>
    <xf numFmtId="1" fontId="6" fillId="24" borderId="0" xfId="0" applyNumberFormat="1" applyFont="1" applyFill="1" applyAlignment="1" applyProtection="1">
      <alignment horizontal="center"/>
      <protection/>
    </xf>
    <xf numFmtId="164" fontId="6" fillId="10" borderId="0" xfId="0" applyNumberFormat="1" applyFont="1" applyFill="1" applyAlignment="1" applyProtection="1">
      <alignment/>
      <protection locked="0"/>
    </xf>
    <xf numFmtId="1" fontId="6" fillId="10" borderId="0" xfId="0" applyNumberFormat="1" applyFont="1" applyFill="1" applyAlignment="1" applyProtection="1">
      <alignment/>
      <protection locked="0"/>
    </xf>
    <xf numFmtId="1" fontId="5" fillId="1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10" borderId="0" xfId="0" applyFont="1" applyFill="1" applyAlignment="1" applyProtection="1">
      <alignment horizontal="center"/>
      <protection/>
    </xf>
    <xf numFmtId="1" fontId="6" fillId="1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1" fontId="5" fillId="5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1" fontId="6" fillId="5" borderId="0" xfId="0" applyNumberFormat="1" applyFont="1" applyFill="1" applyAlignment="1" applyProtection="1">
      <alignment horizontal="center"/>
      <protection/>
    </xf>
    <xf numFmtId="17" fontId="6" fillId="0" borderId="0" xfId="0" applyNumberFormat="1" applyFont="1" applyFill="1" applyAlignment="1" quotePrefix="1">
      <alignment/>
    </xf>
    <xf numFmtId="17" fontId="9" fillId="21" borderId="0" xfId="0" applyNumberFormat="1" applyFont="1" applyFill="1" applyAlignment="1" applyProtection="1" quotePrefix="1">
      <alignment horizontal="right"/>
      <protection/>
    </xf>
    <xf numFmtId="0" fontId="9" fillId="21" borderId="0" xfId="0" applyFont="1" applyFill="1" applyAlignment="1" applyProtection="1">
      <alignment horizontal="left"/>
      <protection/>
    </xf>
    <xf numFmtId="0" fontId="9" fillId="21" borderId="0" xfId="0" applyFont="1" applyFill="1" applyAlignment="1" applyProtection="1">
      <alignment horizontal="left" vertical="center"/>
      <protection/>
    </xf>
    <xf numFmtId="0" fontId="9" fillId="21" borderId="0" xfId="0" applyFont="1" applyFill="1" applyAlignment="1" applyProtection="1">
      <alignment horizontal="center"/>
      <protection/>
    </xf>
    <xf numFmtId="1" fontId="9" fillId="21" borderId="0" xfId="0" applyNumberFormat="1" applyFont="1" applyFill="1" applyAlignment="1" applyProtection="1">
      <alignment horizontal="center"/>
      <protection/>
    </xf>
    <xf numFmtId="0" fontId="9" fillId="21" borderId="0" xfId="0" applyFont="1" applyFill="1" applyAlignment="1" applyProtection="1">
      <alignment horizontal="right"/>
      <protection/>
    </xf>
    <xf numFmtId="0" fontId="5" fillId="21" borderId="0" xfId="0" applyFont="1" applyFill="1" applyAlignment="1" applyProtection="1">
      <alignment horizontal="right"/>
      <protection/>
    </xf>
    <xf numFmtId="0" fontId="5" fillId="21" borderId="0" xfId="0" applyFont="1" applyFill="1" applyAlignment="1" applyProtection="1">
      <alignment horizontal="left"/>
      <protection/>
    </xf>
    <xf numFmtId="0" fontId="5" fillId="21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on@405" TargetMode="External" /><Relationship Id="rId2" Type="http://schemas.openxmlformats.org/officeDocument/2006/relationships/hyperlink" Target="mailto:Salon@405" TargetMode="External" /><Relationship Id="rId3" Type="http://schemas.openxmlformats.org/officeDocument/2006/relationships/hyperlink" Target="mailto:shop@Panasonic" TargetMode="External" /><Relationship Id="rId4" Type="http://schemas.openxmlformats.org/officeDocument/2006/relationships/hyperlink" Target="mailto:Salon@405" TargetMode="External" /><Relationship Id="rId5" Type="http://schemas.openxmlformats.org/officeDocument/2006/relationships/hyperlink" Target="http://www.simongorgin.com/" TargetMode="External" /><Relationship Id="rId6" Type="http://schemas.openxmlformats.org/officeDocument/2006/relationships/hyperlink" Target="mailto:shop@Panasonic" TargetMode="External" /><Relationship Id="rId7" Type="http://schemas.openxmlformats.org/officeDocument/2006/relationships/hyperlink" Target="mailto:Salon@405" TargetMode="External" /><Relationship Id="rId8" Type="http://schemas.openxmlformats.org/officeDocument/2006/relationships/hyperlink" Target="mailto:Salon@405" TargetMode="External" /><Relationship Id="rId9" Type="http://schemas.openxmlformats.org/officeDocument/2006/relationships/hyperlink" Target="http://www.simongorgin.com/" TargetMode="External" /><Relationship Id="rId10" Type="http://schemas.openxmlformats.org/officeDocument/2006/relationships/hyperlink" Target="mailto:shop@Panasonic" TargetMode="External" /><Relationship Id="rId11" Type="http://schemas.openxmlformats.org/officeDocument/2006/relationships/hyperlink" Target="mailto:shop@Panasonic" TargetMode="External" /><Relationship Id="rId12" Type="http://schemas.openxmlformats.org/officeDocument/2006/relationships/hyperlink" Target="mailto:shop@Panasonic" TargetMode="External" /><Relationship Id="rId13" Type="http://schemas.openxmlformats.org/officeDocument/2006/relationships/hyperlink" Target="mailto:shop@Panasonic" TargetMode="External" /><Relationship Id="rId14" Type="http://schemas.openxmlformats.org/officeDocument/2006/relationships/hyperlink" Target="mailto:Salon@405" TargetMode="External" /><Relationship Id="rId15" Type="http://schemas.openxmlformats.org/officeDocument/2006/relationships/hyperlink" Target="mailto:Salon@405" TargetMode="External" /><Relationship Id="rId16" Type="http://schemas.openxmlformats.org/officeDocument/2006/relationships/hyperlink" Target="mailto:shop@Panasonic" TargetMode="External" /><Relationship Id="rId17" Type="http://schemas.openxmlformats.org/officeDocument/2006/relationships/hyperlink" Target="mailto:shop@Panasonic" TargetMode="External" /><Relationship Id="rId18" Type="http://schemas.openxmlformats.org/officeDocument/2006/relationships/hyperlink" Target="mailto:Salon@405" TargetMode="External" /><Relationship Id="rId19" Type="http://schemas.openxmlformats.org/officeDocument/2006/relationships/hyperlink" Target="mailto:shop@Panasonic" TargetMode="External" /><Relationship Id="rId20" Type="http://schemas.openxmlformats.org/officeDocument/2006/relationships/hyperlink" Target="mailto:shop@Panasonic" TargetMode="External" /><Relationship Id="rId21" Type="http://schemas.openxmlformats.org/officeDocument/2006/relationships/hyperlink" Target="mailto:shop@Panasonic" TargetMode="External" /><Relationship Id="rId22" Type="http://schemas.openxmlformats.org/officeDocument/2006/relationships/hyperlink" Target="mailto:shop@Panasonic" TargetMode="External" /><Relationship Id="rId23" Type="http://schemas.openxmlformats.org/officeDocument/2006/relationships/hyperlink" Target="mailto:shop@Panasonic" TargetMode="External" /><Relationship Id="rId24" Type="http://schemas.openxmlformats.org/officeDocument/2006/relationships/hyperlink" Target="mailto:shop@Panasonic" TargetMode="External" /><Relationship Id="rId25" Type="http://schemas.openxmlformats.org/officeDocument/2006/relationships/hyperlink" Target="mailto:Salon@405" TargetMode="External" /><Relationship Id="rId26" Type="http://schemas.openxmlformats.org/officeDocument/2006/relationships/hyperlink" Target="http://www.simongorgin.com/" TargetMode="External" /><Relationship Id="rId27" Type="http://schemas.openxmlformats.org/officeDocument/2006/relationships/hyperlink" Target="mailto:shop@Panasonic" TargetMode="External" /><Relationship Id="rId28" Type="http://schemas.openxmlformats.org/officeDocument/2006/relationships/hyperlink" Target="mailto:shop@Panasonic" TargetMode="External" /><Relationship Id="rId29" Type="http://schemas.openxmlformats.org/officeDocument/2006/relationships/hyperlink" Target="mailto:shop@Panasonic" TargetMode="External" /><Relationship Id="rId30" Type="http://schemas.openxmlformats.org/officeDocument/2006/relationships/hyperlink" Target="mailto:shop@Panasonic" TargetMode="External" /><Relationship Id="rId31" Type="http://schemas.openxmlformats.org/officeDocument/2006/relationships/hyperlink" Target="mailto:shop@Panasonic" TargetMode="External" /><Relationship Id="rId32" Type="http://schemas.openxmlformats.org/officeDocument/2006/relationships/hyperlink" Target="mailto:shop@Panasonic" TargetMode="External" /><Relationship Id="rId33" Type="http://schemas.openxmlformats.org/officeDocument/2006/relationships/hyperlink" Target="mailto:shop@Panasonic" TargetMode="External" /><Relationship Id="rId34" Type="http://schemas.openxmlformats.org/officeDocument/2006/relationships/hyperlink" Target="http://www.simongorgin.com/" TargetMode="External" /><Relationship Id="rId35" Type="http://schemas.openxmlformats.org/officeDocument/2006/relationships/hyperlink" Target="mailto:shop@Panasonic" TargetMode="External" /><Relationship Id="rId36" Type="http://schemas.openxmlformats.org/officeDocument/2006/relationships/hyperlink" Target="mailto:shop@Panasonic" TargetMode="External" /><Relationship Id="rId37" Type="http://schemas.openxmlformats.org/officeDocument/2006/relationships/hyperlink" Target="mailto:shop@Panasonic" TargetMode="External" /><Relationship Id="rId38" Type="http://schemas.openxmlformats.org/officeDocument/2006/relationships/hyperlink" Target="mailto:shop@Panasonic" TargetMode="External" /><Relationship Id="rId39" Type="http://schemas.openxmlformats.org/officeDocument/2006/relationships/hyperlink" Target="mailto:shop@Panasonic" TargetMode="External" /><Relationship Id="rId40" Type="http://schemas.openxmlformats.org/officeDocument/2006/relationships/hyperlink" Target="mailto:shop@Panasonic" TargetMode="External" /><Relationship Id="rId41" Type="http://schemas.openxmlformats.org/officeDocument/2006/relationships/hyperlink" Target="mailto:Salon@405" TargetMode="External" /><Relationship Id="rId42" Type="http://schemas.openxmlformats.org/officeDocument/2006/relationships/hyperlink" Target="mailto:shop@Panasonic" TargetMode="External" /><Relationship Id="rId43" Type="http://schemas.openxmlformats.org/officeDocument/2006/relationships/hyperlink" Target="mailto:Salon@405" TargetMode="External" /><Relationship Id="rId44" Type="http://schemas.openxmlformats.org/officeDocument/2006/relationships/hyperlink" Target="mailto:shop@Panasonic" TargetMode="External" /><Relationship Id="rId45" Type="http://schemas.openxmlformats.org/officeDocument/2006/relationships/hyperlink" Target="mailto:shop@Panasonic" TargetMode="External" /><Relationship Id="rId46" Type="http://schemas.openxmlformats.org/officeDocument/2006/relationships/hyperlink" Target="mailto:shop@Panasonic" TargetMode="External" /><Relationship Id="rId47" Type="http://schemas.openxmlformats.org/officeDocument/2006/relationships/hyperlink" Target="mailto:shop@Panasonic" TargetMode="External" /><Relationship Id="rId48" Type="http://schemas.openxmlformats.org/officeDocument/2006/relationships/hyperlink" Target="mailto:shop@Panasonic" TargetMode="External" /><Relationship Id="rId49" Type="http://schemas.openxmlformats.org/officeDocument/2006/relationships/hyperlink" Target="mailto:shop@Panasonic" TargetMode="External" /><Relationship Id="rId50" Type="http://schemas.openxmlformats.org/officeDocument/2006/relationships/hyperlink" Target="mailto:Salon@405" TargetMode="External" /><Relationship Id="rId51" Type="http://schemas.openxmlformats.org/officeDocument/2006/relationships/hyperlink" Target="mailto:shop@Panasonic" TargetMode="External" /><Relationship Id="rId52" Type="http://schemas.openxmlformats.org/officeDocument/2006/relationships/hyperlink" Target="mailto:shop@Panasonic" TargetMode="External" /><Relationship Id="rId53" Type="http://schemas.openxmlformats.org/officeDocument/2006/relationships/hyperlink" Target="mailto:shop@Panasonic" TargetMode="External" /><Relationship Id="rId54" Type="http://schemas.openxmlformats.org/officeDocument/2006/relationships/hyperlink" Target="mailto:shop@Panasonic" TargetMode="External" /><Relationship Id="rId55" Type="http://schemas.openxmlformats.org/officeDocument/2006/relationships/hyperlink" Target="mailto:shop@Panasonic" TargetMode="External" /><Relationship Id="rId56" Type="http://schemas.openxmlformats.org/officeDocument/2006/relationships/hyperlink" Target="http://www.simongorgin.com/" TargetMode="External" /><Relationship Id="rId57" Type="http://schemas.openxmlformats.org/officeDocument/2006/relationships/hyperlink" Target="mailto:Salon@405" TargetMode="External" /><Relationship Id="rId58" Type="http://schemas.openxmlformats.org/officeDocument/2006/relationships/hyperlink" Target="mailto:Salon@405" TargetMode="External" /><Relationship Id="rId59" Type="http://schemas.openxmlformats.org/officeDocument/2006/relationships/hyperlink" Target="mailto:Salon@405" TargetMode="External" /><Relationship Id="rId60" Type="http://schemas.openxmlformats.org/officeDocument/2006/relationships/hyperlink" Target="mailto:Salon@405" TargetMode="External" /><Relationship Id="rId61" Type="http://schemas.openxmlformats.org/officeDocument/2006/relationships/hyperlink" Target="mailto:Salon@405" TargetMode="External" /><Relationship Id="rId62" Type="http://schemas.openxmlformats.org/officeDocument/2006/relationships/hyperlink" Target="mailto:shop@Panasonic" TargetMode="External" /><Relationship Id="rId63" Type="http://schemas.openxmlformats.org/officeDocument/2006/relationships/hyperlink" Target="mailto:Salon@405" TargetMode="External" /><Relationship Id="rId64" Type="http://schemas.openxmlformats.org/officeDocument/2006/relationships/hyperlink" Target="http://www.simongorgin.com/" TargetMode="External" /><Relationship Id="rId65" Type="http://schemas.openxmlformats.org/officeDocument/2006/relationships/hyperlink" Target="mailto:shop@Panasonic" TargetMode="External" /><Relationship Id="rId66" Type="http://schemas.openxmlformats.org/officeDocument/2006/relationships/hyperlink" Target="mailto:Salon@405" TargetMode="External" /><Relationship Id="rId67" Type="http://schemas.openxmlformats.org/officeDocument/2006/relationships/hyperlink" Target="mailto:Salon@405" TargetMode="External" /><Relationship Id="rId68" Type="http://schemas.openxmlformats.org/officeDocument/2006/relationships/hyperlink" Target="http://www.simongorgin.com/" TargetMode="External" /><Relationship Id="rId69" Type="http://schemas.openxmlformats.org/officeDocument/2006/relationships/hyperlink" Target="mailto:shop@Panasonic" TargetMode="External" /><Relationship Id="rId70" Type="http://schemas.openxmlformats.org/officeDocument/2006/relationships/hyperlink" Target="mailto:shop@Panasonic" TargetMode="External" /><Relationship Id="rId71" Type="http://schemas.openxmlformats.org/officeDocument/2006/relationships/hyperlink" Target="mailto:shop@Panasonic" TargetMode="External" /><Relationship Id="rId72" Type="http://schemas.openxmlformats.org/officeDocument/2006/relationships/hyperlink" Target="mailto:shop@Panasonic" TargetMode="External" /><Relationship Id="rId73" Type="http://schemas.openxmlformats.org/officeDocument/2006/relationships/hyperlink" Target="mailto:Salon@405" TargetMode="External" /><Relationship Id="rId74" Type="http://schemas.openxmlformats.org/officeDocument/2006/relationships/hyperlink" Target="mailto:Salon@405" TargetMode="External" /><Relationship Id="rId75" Type="http://schemas.openxmlformats.org/officeDocument/2006/relationships/hyperlink" Target="mailto:shop@Panasonic" TargetMode="External" /><Relationship Id="rId76" Type="http://schemas.openxmlformats.org/officeDocument/2006/relationships/hyperlink" Target="mailto:shop@Panasonic" TargetMode="External" /><Relationship Id="rId77" Type="http://schemas.openxmlformats.org/officeDocument/2006/relationships/hyperlink" Target="mailto:Salon@405" TargetMode="External" /><Relationship Id="rId78" Type="http://schemas.openxmlformats.org/officeDocument/2006/relationships/hyperlink" Target="mailto:shop@Panasonic" TargetMode="External" /><Relationship Id="rId79" Type="http://schemas.openxmlformats.org/officeDocument/2006/relationships/hyperlink" Target="mailto:shop@Panasonic" TargetMode="External" /><Relationship Id="rId80" Type="http://schemas.openxmlformats.org/officeDocument/2006/relationships/hyperlink" Target="mailto:shop@Panasonic" TargetMode="External" /><Relationship Id="rId81" Type="http://schemas.openxmlformats.org/officeDocument/2006/relationships/hyperlink" Target="mailto:shop@Panasonic" TargetMode="External" /><Relationship Id="rId82" Type="http://schemas.openxmlformats.org/officeDocument/2006/relationships/hyperlink" Target="mailto:shop@Panasonic" TargetMode="External" /><Relationship Id="rId83" Type="http://schemas.openxmlformats.org/officeDocument/2006/relationships/hyperlink" Target="mailto:shop@Panasonic" TargetMode="External" /><Relationship Id="rId84" Type="http://schemas.openxmlformats.org/officeDocument/2006/relationships/hyperlink" Target="mailto:Salon@405" TargetMode="External" /><Relationship Id="rId85" Type="http://schemas.openxmlformats.org/officeDocument/2006/relationships/hyperlink" Target="http://www.simongorgin.com/" TargetMode="External" /><Relationship Id="rId86" Type="http://schemas.openxmlformats.org/officeDocument/2006/relationships/hyperlink" Target="mailto:shop@Panasonic" TargetMode="External" /><Relationship Id="rId87" Type="http://schemas.openxmlformats.org/officeDocument/2006/relationships/hyperlink" Target="mailto:shop@Panasonic" TargetMode="External" /><Relationship Id="rId88" Type="http://schemas.openxmlformats.org/officeDocument/2006/relationships/hyperlink" Target="mailto:shop@Panasonic" TargetMode="External" /><Relationship Id="rId89" Type="http://schemas.openxmlformats.org/officeDocument/2006/relationships/hyperlink" Target="mailto:shop@Panasonic" TargetMode="External" /><Relationship Id="rId90" Type="http://schemas.openxmlformats.org/officeDocument/2006/relationships/hyperlink" Target="mailto:shop@Panasonic" TargetMode="External" /><Relationship Id="rId91" Type="http://schemas.openxmlformats.org/officeDocument/2006/relationships/hyperlink" Target="mailto:shop@Panasonic" TargetMode="External" /><Relationship Id="rId92" Type="http://schemas.openxmlformats.org/officeDocument/2006/relationships/hyperlink" Target="http://www.simongorgin.com/" TargetMode="External" /><Relationship Id="rId93" Type="http://schemas.openxmlformats.org/officeDocument/2006/relationships/hyperlink" Target="mailto:shop@Panasonic" TargetMode="External" /><Relationship Id="rId94" Type="http://schemas.openxmlformats.org/officeDocument/2006/relationships/hyperlink" Target="mailto:shop@Panasonic" TargetMode="External" /><Relationship Id="rId95" Type="http://schemas.openxmlformats.org/officeDocument/2006/relationships/hyperlink" Target="mailto:shop@Panasonic" TargetMode="External" /><Relationship Id="rId96" Type="http://schemas.openxmlformats.org/officeDocument/2006/relationships/hyperlink" Target="mailto:shop@Panasonic" TargetMode="External" /><Relationship Id="rId97" Type="http://schemas.openxmlformats.org/officeDocument/2006/relationships/hyperlink" Target="mailto:shop@Panasonic" TargetMode="External" /><Relationship Id="rId98" Type="http://schemas.openxmlformats.org/officeDocument/2006/relationships/hyperlink" Target="mailto:shop@Panasonic" TargetMode="External" /><Relationship Id="rId99" Type="http://schemas.openxmlformats.org/officeDocument/2006/relationships/hyperlink" Target="mailto:Salon@405" TargetMode="External" /><Relationship Id="rId100" Type="http://schemas.openxmlformats.org/officeDocument/2006/relationships/hyperlink" Target="mailto:Salon@405" TargetMode="External" /><Relationship Id="rId101" Type="http://schemas.openxmlformats.org/officeDocument/2006/relationships/hyperlink" Target="mailto:shop@Panasonic" TargetMode="External" /><Relationship Id="rId102" Type="http://schemas.openxmlformats.org/officeDocument/2006/relationships/hyperlink" Target="mailto:shop@Panasonic" TargetMode="External" /><Relationship Id="rId103" Type="http://schemas.openxmlformats.org/officeDocument/2006/relationships/hyperlink" Target="mailto:shop@Panasonic" TargetMode="External" /><Relationship Id="rId104" Type="http://schemas.openxmlformats.org/officeDocument/2006/relationships/hyperlink" Target="mailto:shop@Panasonic" TargetMode="External" /><Relationship Id="rId105" Type="http://schemas.openxmlformats.org/officeDocument/2006/relationships/hyperlink" Target="mailto:shop@Panasonic" TargetMode="External" /><Relationship Id="rId106" Type="http://schemas.openxmlformats.org/officeDocument/2006/relationships/hyperlink" Target="mailto:shop@Panasonic" TargetMode="External" /><Relationship Id="rId107" Type="http://schemas.openxmlformats.org/officeDocument/2006/relationships/hyperlink" Target="mailto:Salon@405" TargetMode="External" /><Relationship Id="rId108" Type="http://schemas.openxmlformats.org/officeDocument/2006/relationships/hyperlink" Target="mailto:shop@Panasonic" TargetMode="External" /><Relationship Id="rId109" Type="http://schemas.openxmlformats.org/officeDocument/2006/relationships/hyperlink" Target="mailto:shop@Panasonic" TargetMode="External" /><Relationship Id="rId110" Type="http://schemas.openxmlformats.org/officeDocument/2006/relationships/hyperlink" Target="mailto:shop@Panasonic" TargetMode="External" /><Relationship Id="rId111" Type="http://schemas.openxmlformats.org/officeDocument/2006/relationships/hyperlink" Target="mailto:shop@Panasonic" TargetMode="External" /><Relationship Id="rId112" Type="http://schemas.openxmlformats.org/officeDocument/2006/relationships/hyperlink" Target="mailto:shop@Panasonic" TargetMode="External" /><Relationship Id="rId113" Type="http://schemas.openxmlformats.org/officeDocument/2006/relationships/hyperlink" Target="http://www.simongorgin.com/" TargetMode="External" /><Relationship Id="rId114" Type="http://schemas.openxmlformats.org/officeDocument/2006/relationships/hyperlink" Target="mailto:Salon@405" TargetMode="External" /><Relationship Id="rId115" Type="http://schemas.openxmlformats.org/officeDocument/2006/relationships/hyperlink" Target="mailto:Salon@405" TargetMode="External" /><Relationship Id="rId116" Type="http://schemas.openxmlformats.org/officeDocument/2006/relationships/hyperlink" Target="mailto:Salon@405" TargetMode="External" /><Relationship Id="rId1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op@Panasonic" TargetMode="External" /><Relationship Id="rId2" Type="http://schemas.openxmlformats.org/officeDocument/2006/relationships/hyperlink" Target="mailto:shop@Panasonic" TargetMode="External" /><Relationship Id="rId3" Type="http://schemas.openxmlformats.org/officeDocument/2006/relationships/hyperlink" Target="mailto:Salon@405" TargetMode="External" /><Relationship Id="rId4" Type="http://schemas.openxmlformats.org/officeDocument/2006/relationships/hyperlink" Target="http://www.simongorgi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1"/>
  <sheetViews>
    <sheetView tabSelected="1" zoomScalePageLayoutView="0" workbookViewId="0" topLeftCell="I394">
      <selection activeCell="K400" sqref="K400"/>
    </sheetView>
  </sheetViews>
  <sheetFormatPr defaultColWidth="9.140625" defaultRowHeight="12.75"/>
  <cols>
    <col min="1" max="1" width="20.140625" style="21" customWidth="1"/>
    <col min="2" max="2" width="28.00390625" style="42" customWidth="1"/>
    <col min="3" max="3" width="46.00390625" style="42" customWidth="1"/>
    <col min="4" max="4" width="56.140625" style="47" customWidth="1"/>
    <col min="5" max="6" width="18.421875" style="48" customWidth="1"/>
    <col min="7" max="7" width="20.140625" style="26" customWidth="1"/>
    <col min="8" max="8" width="28.00390625" style="45" customWidth="1"/>
    <col min="9" max="9" width="46.00390625" style="45" bestFit="1" customWidth="1"/>
    <col min="10" max="10" width="56.140625" style="49" customWidth="1"/>
    <col min="11" max="11" width="18.421875" style="50" customWidth="1"/>
    <col min="12" max="13" width="9.140625" style="31" customWidth="1"/>
    <col min="14" max="16384" width="9.140625" style="32" customWidth="1"/>
  </cols>
  <sheetData>
    <row r="1" spans="2:11" ht="15.75">
      <c r="B1" s="22"/>
      <c r="C1" s="23"/>
      <c r="D1" s="24" t="s">
        <v>0</v>
      </c>
      <c r="E1" s="25"/>
      <c r="F1" s="25"/>
      <c r="H1" s="27"/>
      <c r="I1" s="28"/>
      <c r="J1" s="29" t="s">
        <v>557</v>
      </c>
      <c r="K1" s="30"/>
    </row>
    <row r="3" spans="1:12" ht="15.75">
      <c r="A3" s="33" t="s">
        <v>1</v>
      </c>
      <c r="B3" s="34" t="s">
        <v>2</v>
      </c>
      <c r="C3" s="34" t="s">
        <v>3</v>
      </c>
      <c r="D3" s="35" t="s">
        <v>4</v>
      </c>
      <c r="E3" s="36" t="s">
        <v>5</v>
      </c>
      <c r="F3" s="36" t="s">
        <v>598</v>
      </c>
      <c r="G3" s="37" t="s">
        <v>1</v>
      </c>
      <c r="H3" s="38" t="s">
        <v>2</v>
      </c>
      <c r="I3" s="38" t="s">
        <v>3</v>
      </c>
      <c r="J3" s="39" t="s">
        <v>4</v>
      </c>
      <c r="K3" s="40" t="s">
        <v>5</v>
      </c>
      <c r="L3" s="40" t="s">
        <v>598</v>
      </c>
    </row>
    <row r="4" spans="1:11" ht="15.75">
      <c r="A4" s="33"/>
      <c r="B4" s="34"/>
      <c r="C4" s="34"/>
      <c r="D4" s="35"/>
      <c r="E4" s="36"/>
      <c r="F4" s="36"/>
      <c r="G4" s="37"/>
      <c r="H4" s="38"/>
      <c r="I4" s="38"/>
      <c r="J4" s="39"/>
      <c r="K4" s="40"/>
    </row>
    <row r="5" spans="1:11" ht="15">
      <c r="A5" s="41">
        <v>203</v>
      </c>
      <c r="B5" s="23" t="s">
        <v>6</v>
      </c>
      <c r="C5" s="42" t="s">
        <v>7</v>
      </c>
      <c r="D5" s="43" t="s">
        <v>8</v>
      </c>
      <c r="E5" s="25">
        <v>703</v>
      </c>
      <c r="F5" s="25"/>
      <c r="G5" s="44">
        <v>203</v>
      </c>
      <c r="H5" s="28" t="s">
        <v>6</v>
      </c>
      <c r="I5" s="45" t="s">
        <v>7</v>
      </c>
      <c r="J5" s="46" t="s">
        <v>558</v>
      </c>
      <c r="K5" s="30">
        <v>703</v>
      </c>
    </row>
    <row r="6" spans="1:11" ht="15">
      <c r="A6" s="41"/>
      <c r="B6" s="23"/>
      <c r="D6" s="43"/>
      <c r="E6" s="25"/>
      <c r="F6" s="25"/>
      <c r="G6" s="44"/>
      <c r="H6" s="28"/>
      <c r="J6" s="46"/>
      <c r="K6" s="30"/>
    </row>
    <row r="7" spans="1:11" ht="15">
      <c r="A7" s="41">
        <v>205</v>
      </c>
      <c r="B7" s="23" t="s">
        <v>6</v>
      </c>
      <c r="C7" s="23" t="s">
        <v>9</v>
      </c>
      <c r="D7" s="43" t="s">
        <v>10</v>
      </c>
      <c r="E7" s="25">
        <v>250</v>
      </c>
      <c r="F7" s="25"/>
      <c r="G7" s="44">
        <v>205</v>
      </c>
      <c r="H7" s="28" t="s">
        <v>6</v>
      </c>
      <c r="I7" s="28" t="s">
        <v>9</v>
      </c>
      <c r="J7" s="46" t="s">
        <v>10</v>
      </c>
      <c r="K7" s="30">
        <v>250</v>
      </c>
    </row>
    <row r="8" spans="1:11" ht="15">
      <c r="A8" s="41">
        <v>207</v>
      </c>
      <c r="B8" s="23" t="s">
        <v>6</v>
      </c>
      <c r="C8" s="23" t="s">
        <v>11</v>
      </c>
      <c r="D8" s="43" t="s">
        <v>12</v>
      </c>
      <c r="E8" s="25">
        <v>84</v>
      </c>
      <c r="F8" s="25"/>
      <c r="G8" s="44">
        <v>207</v>
      </c>
      <c r="H8" s="28" t="s">
        <v>6</v>
      </c>
      <c r="I8" s="28" t="s">
        <v>11</v>
      </c>
      <c r="J8" s="46" t="s">
        <v>12</v>
      </c>
      <c r="K8" s="30">
        <v>84</v>
      </c>
    </row>
    <row r="9" spans="1:11" ht="15">
      <c r="A9" s="41">
        <v>8</v>
      </c>
      <c r="B9" s="23" t="s">
        <v>13</v>
      </c>
      <c r="C9" s="23" t="s">
        <v>14</v>
      </c>
      <c r="D9" s="43" t="s">
        <v>15</v>
      </c>
      <c r="E9" s="25">
        <v>103</v>
      </c>
      <c r="F9" s="25"/>
      <c r="G9" s="44">
        <v>8</v>
      </c>
      <c r="H9" s="28" t="s">
        <v>13</v>
      </c>
      <c r="I9" s="28" t="s">
        <v>14</v>
      </c>
      <c r="J9" s="46" t="s">
        <v>15</v>
      </c>
      <c r="K9" s="30">
        <v>103</v>
      </c>
    </row>
    <row r="10" spans="1:11" ht="15">
      <c r="A10" s="41">
        <v>7</v>
      </c>
      <c r="B10" s="23" t="s">
        <v>13</v>
      </c>
      <c r="C10" s="23" t="s">
        <v>16</v>
      </c>
      <c r="D10" s="43" t="s">
        <v>17</v>
      </c>
      <c r="E10" s="25">
        <v>102</v>
      </c>
      <c r="F10" s="25"/>
      <c r="G10" s="44">
        <v>7</v>
      </c>
      <c r="H10" s="28" t="s">
        <v>13</v>
      </c>
      <c r="I10" s="28" t="s">
        <v>16</v>
      </c>
      <c r="J10" s="46" t="s">
        <v>17</v>
      </c>
      <c r="K10" s="30">
        <v>102</v>
      </c>
    </row>
    <row r="11" spans="1:11" ht="15">
      <c r="A11" s="41">
        <v>6</v>
      </c>
      <c r="B11" s="23" t="s">
        <v>13</v>
      </c>
      <c r="C11" s="23" t="s">
        <v>14</v>
      </c>
      <c r="D11" s="43" t="s">
        <v>18</v>
      </c>
      <c r="E11" s="25">
        <v>111</v>
      </c>
      <c r="F11" s="25"/>
      <c r="G11" s="44">
        <v>6</v>
      </c>
      <c r="H11" s="28" t="s">
        <v>13</v>
      </c>
      <c r="I11" s="28" t="s">
        <v>14</v>
      </c>
      <c r="J11" s="46" t="s">
        <v>18</v>
      </c>
      <c r="K11" s="30">
        <v>111</v>
      </c>
    </row>
    <row r="12" spans="1:11" ht="15">
      <c r="A12" s="41">
        <v>5</v>
      </c>
      <c r="B12" s="23" t="s">
        <v>13</v>
      </c>
      <c r="C12" s="23" t="s">
        <v>19</v>
      </c>
      <c r="D12" s="43" t="s">
        <v>20</v>
      </c>
      <c r="E12" s="25">
        <v>93</v>
      </c>
      <c r="F12" s="25"/>
      <c r="G12" s="44">
        <v>5</v>
      </c>
      <c r="H12" s="28" t="s">
        <v>13</v>
      </c>
      <c r="I12" s="28" t="s">
        <v>19</v>
      </c>
      <c r="J12" s="46" t="s">
        <v>20</v>
      </c>
      <c r="K12" s="30">
        <v>93</v>
      </c>
    </row>
    <row r="13" spans="1:11" ht="15">
      <c r="A13" s="41">
        <v>4</v>
      </c>
      <c r="B13" s="23" t="s">
        <v>13</v>
      </c>
      <c r="C13" s="23" t="s">
        <v>21</v>
      </c>
      <c r="D13" s="43" t="s">
        <v>22</v>
      </c>
      <c r="E13" s="25">
        <v>88</v>
      </c>
      <c r="F13" s="25"/>
      <c r="G13" s="44">
        <v>4</v>
      </c>
      <c r="H13" s="28" t="s">
        <v>13</v>
      </c>
      <c r="I13" s="28" t="s">
        <v>21</v>
      </c>
      <c r="J13" s="46" t="s">
        <v>559</v>
      </c>
      <c r="K13" s="30">
        <v>88</v>
      </c>
    </row>
    <row r="14" spans="1:11" ht="15">
      <c r="A14" s="41">
        <v>3</v>
      </c>
      <c r="B14" s="23" t="s">
        <v>13</v>
      </c>
      <c r="C14" s="23" t="s">
        <v>23</v>
      </c>
      <c r="D14" s="43" t="s">
        <v>24</v>
      </c>
      <c r="E14" s="25">
        <v>98</v>
      </c>
      <c r="F14" s="25"/>
      <c r="G14" s="44">
        <v>3</v>
      </c>
      <c r="H14" s="28" t="s">
        <v>13</v>
      </c>
      <c r="I14" s="28" t="s">
        <v>23</v>
      </c>
      <c r="J14" s="46" t="s">
        <v>24</v>
      </c>
      <c r="K14" s="30">
        <v>98</v>
      </c>
    </row>
    <row r="15" spans="1:11" ht="15">
      <c r="A15" s="41">
        <v>2</v>
      </c>
      <c r="B15" s="23" t="s">
        <v>13</v>
      </c>
      <c r="C15" s="23" t="s">
        <v>25</v>
      </c>
      <c r="D15" s="43" t="s">
        <v>26</v>
      </c>
      <c r="E15" s="25">
        <v>139</v>
      </c>
      <c r="F15" s="25"/>
      <c r="G15" s="44">
        <v>2</v>
      </c>
      <c r="H15" s="28" t="s">
        <v>13</v>
      </c>
      <c r="I15" s="28" t="s">
        <v>25</v>
      </c>
      <c r="J15" s="46" t="s">
        <v>26</v>
      </c>
      <c r="K15" s="30">
        <v>139</v>
      </c>
    </row>
    <row r="16" spans="1:11" ht="15">
      <c r="A16" s="21">
        <v>1</v>
      </c>
      <c r="B16" s="42" t="s">
        <v>13</v>
      </c>
      <c r="C16" s="23" t="s">
        <v>27</v>
      </c>
      <c r="D16" s="47" t="s">
        <v>28</v>
      </c>
      <c r="E16" s="48">
        <v>121</v>
      </c>
      <c r="G16" s="26">
        <v>1</v>
      </c>
      <c r="H16" s="45" t="s">
        <v>13</v>
      </c>
      <c r="I16" s="28" t="s">
        <v>27</v>
      </c>
      <c r="J16" s="49" t="s">
        <v>28</v>
      </c>
      <c r="K16" s="50">
        <v>121</v>
      </c>
    </row>
    <row r="17" spans="1:11" ht="15">
      <c r="A17" s="41">
        <v>209</v>
      </c>
      <c r="B17" s="23" t="s">
        <v>6</v>
      </c>
      <c r="C17" s="23" t="s">
        <v>29</v>
      </c>
      <c r="D17" s="43" t="s">
        <v>30</v>
      </c>
      <c r="E17" s="25">
        <v>46</v>
      </c>
      <c r="F17" s="25"/>
      <c r="G17" s="44">
        <v>209</v>
      </c>
      <c r="H17" s="28" t="s">
        <v>6</v>
      </c>
      <c r="I17" s="28" t="s">
        <v>29</v>
      </c>
      <c r="J17" s="46" t="s">
        <v>30</v>
      </c>
      <c r="K17" s="30">
        <v>46</v>
      </c>
    </row>
    <row r="18" spans="1:11" ht="15">
      <c r="A18" s="41">
        <v>211</v>
      </c>
      <c r="B18" s="23" t="s">
        <v>6</v>
      </c>
      <c r="C18" s="23" t="s">
        <v>31</v>
      </c>
      <c r="D18" s="43" t="s">
        <v>32</v>
      </c>
      <c r="E18" s="25">
        <v>93</v>
      </c>
      <c r="F18" s="25"/>
      <c r="G18" s="44">
        <v>211</v>
      </c>
      <c r="H18" s="28" t="s">
        <v>6</v>
      </c>
      <c r="I18" s="28" t="s">
        <v>31</v>
      </c>
      <c r="J18" s="46" t="s">
        <v>32</v>
      </c>
      <c r="K18" s="30">
        <v>93</v>
      </c>
    </row>
    <row r="19" spans="1:11" ht="15">
      <c r="A19" s="41">
        <v>213</v>
      </c>
      <c r="B19" s="23" t="s">
        <v>6</v>
      </c>
      <c r="C19" s="23" t="s">
        <v>33</v>
      </c>
      <c r="D19" s="43" t="s">
        <v>34</v>
      </c>
      <c r="E19" s="25">
        <v>111</v>
      </c>
      <c r="F19" s="25"/>
      <c r="G19" s="44">
        <v>213</v>
      </c>
      <c r="H19" s="28" t="s">
        <v>6</v>
      </c>
      <c r="I19" s="28" t="s">
        <v>33</v>
      </c>
      <c r="J19" s="46" t="s">
        <v>34</v>
      </c>
      <c r="K19" s="30">
        <v>111</v>
      </c>
    </row>
    <row r="20" spans="1:11" ht="15">
      <c r="A20" s="41"/>
      <c r="B20" s="23" t="s">
        <v>35</v>
      </c>
      <c r="C20" s="23"/>
      <c r="D20" s="43"/>
      <c r="E20" s="25"/>
      <c r="F20" s="25"/>
      <c r="G20" s="44"/>
      <c r="H20" s="28" t="s">
        <v>35</v>
      </c>
      <c r="I20" s="28"/>
      <c r="J20" s="46"/>
      <c r="K20" s="30"/>
    </row>
    <row r="21" spans="1:11" ht="15">
      <c r="A21" s="41">
        <v>215</v>
      </c>
      <c r="B21" s="23" t="s">
        <v>6</v>
      </c>
      <c r="C21" s="23" t="s">
        <v>29</v>
      </c>
      <c r="D21" s="43" t="s">
        <v>36</v>
      </c>
      <c r="E21" s="25">
        <v>74</v>
      </c>
      <c r="F21" s="25"/>
      <c r="G21" s="44">
        <v>215</v>
      </c>
      <c r="H21" s="28" t="s">
        <v>6</v>
      </c>
      <c r="I21" s="28" t="s">
        <v>29</v>
      </c>
      <c r="J21" s="46" t="s">
        <v>36</v>
      </c>
      <c r="K21" s="30">
        <v>74</v>
      </c>
    </row>
    <row r="22" spans="1:11" ht="15">
      <c r="A22" s="41">
        <v>217</v>
      </c>
      <c r="B22" s="23" t="s">
        <v>6</v>
      </c>
      <c r="C22" s="23" t="s">
        <v>37</v>
      </c>
      <c r="D22" s="43" t="s">
        <v>38</v>
      </c>
      <c r="E22" s="25">
        <v>74</v>
      </c>
      <c r="F22" s="25"/>
      <c r="G22" s="44">
        <v>217</v>
      </c>
      <c r="H22" s="28" t="s">
        <v>6</v>
      </c>
      <c r="I22" s="28" t="s">
        <v>37</v>
      </c>
      <c r="J22" s="46" t="s">
        <v>38</v>
      </c>
      <c r="K22" s="30">
        <v>74</v>
      </c>
    </row>
    <row r="23" spans="1:11" ht="15">
      <c r="A23" s="41">
        <v>219</v>
      </c>
      <c r="B23" s="23" t="s">
        <v>6</v>
      </c>
      <c r="C23" s="23" t="s">
        <v>39</v>
      </c>
      <c r="D23" s="43" t="s">
        <v>40</v>
      </c>
      <c r="E23" s="25">
        <v>65</v>
      </c>
      <c r="F23" s="25"/>
      <c r="G23" s="44">
        <v>219</v>
      </c>
      <c r="H23" s="28" t="s">
        <v>6</v>
      </c>
      <c r="I23" s="28" t="s">
        <v>39</v>
      </c>
      <c r="J23" s="46" t="s">
        <v>560</v>
      </c>
      <c r="K23" s="30">
        <v>65</v>
      </c>
    </row>
    <row r="24" spans="1:11" ht="15">
      <c r="A24" s="41">
        <v>221</v>
      </c>
      <c r="B24" s="23" t="s">
        <v>6</v>
      </c>
      <c r="C24" s="23" t="s">
        <v>41</v>
      </c>
      <c r="D24" s="43" t="s">
        <v>42</v>
      </c>
      <c r="E24" s="25"/>
      <c r="F24" s="25"/>
      <c r="G24" s="44">
        <v>221</v>
      </c>
      <c r="H24" s="28" t="s">
        <v>6</v>
      </c>
      <c r="I24" s="28" t="s">
        <v>41</v>
      </c>
      <c r="J24" s="46" t="s">
        <v>42</v>
      </c>
      <c r="K24" s="30"/>
    </row>
    <row r="25" spans="1:11" ht="15">
      <c r="A25" s="41"/>
      <c r="B25" s="23" t="s">
        <v>43</v>
      </c>
      <c r="C25" s="23"/>
      <c r="D25" s="43"/>
      <c r="E25" s="25"/>
      <c r="F25" s="25"/>
      <c r="G25" s="44"/>
      <c r="H25" s="28" t="s">
        <v>43</v>
      </c>
      <c r="I25" s="28"/>
      <c r="J25" s="46"/>
      <c r="K25" s="30"/>
    </row>
    <row r="26" spans="1:11" ht="15">
      <c r="A26" s="41">
        <v>229</v>
      </c>
      <c r="B26" s="23" t="s">
        <v>6</v>
      </c>
      <c r="C26" s="23" t="s">
        <v>44</v>
      </c>
      <c r="D26" s="43" t="s">
        <v>45</v>
      </c>
      <c r="E26" s="25">
        <v>65</v>
      </c>
      <c r="F26" s="25"/>
      <c r="G26" s="44">
        <v>229</v>
      </c>
      <c r="H26" s="28" t="s">
        <v>6</v>
      </c>
      <c r="I26" s="28" t="s">
        <v>44</v>
      </c>
      <c r="J26" s="46" t="s">
        <v>45</v>
      </c>
      <c r="K26" s="30">
        <v>65</v>
      </c>
    </row>
    <row r="27" spans="1:11" ht="15">
      <c r="A27" s="41">
        <v>231</v>
      </c>
      <c r="B27" s="23" t="s">
        <v>6</v>
      </c>
      <c r="C27" s="23" t="s">
        <v>46</v>
      </c>
      <c r="D27" s="43"/>
      <c r="E27" s="25"/>
      <c r="F27" s="25"/>
      <c r="G27" s="44">
        <v>231</v>
      </c>
      <c r="H27" s="28" t="s">
        <v>6</v>
      </c>
      <c r="I27" s="28" t="s">
        <v>46</v>
      </c>
      <c r="J27" s="46"/>
      <c r="K27" s="30"/>
    </row>
    <row r="28" spans="1:11" ht="15">
      <c r="A28" s="41">
        <v>233</v>
      </c>
      <c r="B28" s="23" t="s">
        <v>6</v>
      </c>
      <c r="C28" s="23" t="s">
        <v>21</v>
      </c>
      <c r="D28" s="43" t="s">
        <v>47</v>
      </c>
      <c r="E28" s="25">
        <v>65</v>
      </c>
      <c r="F28" s="25"/>
      <c r="G28" s="44">
        <v>233</v>
      </c>
      <c r="H28" s="28" t="s">
        <v>6</v>
      </c>
      <c r="I28" s="28" t="s">
        <v>21</v>
      </c>
      <c r="J28" s="46" t="s">
        <v>47</v>
      </c>
      <c r="K28" s="30">
        <v>65</v>
      </c>
    </row>
    <row r="29" spans="1:11" ht="15">
      <c r="A29" s="41">
        <v>235</v>
      </c>
      <c r="B29" s="23" t="s">
        <v>6</v>
      </c>
      <c r="C29" s="23" t="s">
        <v>11</v>
      </c>
      <c r="D29" s="43" t="s">
        <v>48</v>
      </c>
      <c r="E29" s="25">
        <v>93</v>
      </c>
      <c r="F29" s="25"/>
      <c r="G29" s="44">
        <v>235</v>
      </c>
      <c r="H29" s="28" t="s">
        <v>6</v>
      </c>
      <c r="I29" s="28" t="s">
        <v>11</v>
      </c>
      <c r="J29" s="46" t="s">
        <v>48</v>
      </c>
      <c r="K29" s="30">
        <v>93</v>
      </c>
    </row>
    <row r="30" spans="1:11" ht="15">
      <c r="A30" s="41">
        <v>237</v>
      </c>
      <c r="B30" s="23" t="s">
        <v>6</v>
      </c>
      <c r="C30" s="23" t="s">
        <v>11</v>
      </c>
      <c r="D30" s="43" t="s">
        <v>49</v>
      </c>
      <c r="E30" s="25">
        <v>110</v>
      </c>
      <c r="F30" s="25"/>
      <c r="G30" s="44">
        <v>237</v>
      </c>
      <c r="H30" s="28" t="s">
        <v>6</v>
      </c>
      <c r="I30" s="28" t="s">
        <v>11</v>
      </c>
      <c r="J30" s="46" t="s">
        <v>49</v>
      </c>
      <c r="K30" s="30">
        <v>110</v>
      </c>
    </row>
    <row r="31" spans="1:11" ht="15">
      <c r="A31" s="41">
        <v>239</v>
      </c>
      <c r="B31" s="23" t="s">
        <v>6</v>
      </c>
      <c r="C31" s="23" t="s">
        <v>50</v>
      </c>
      <c r="D31" s="43" t="s">
        <v>51</v>
      </c>
      <c r="E31" s="25">
        <v>111</v>
      </c>
      <c r="F31" s="25"/>
      <c r="G31" s="44">
        <v>239</v>
      </c>
      <c r="H31" s="28" t="s">
        <v>6</v>
      </c>
      <c r="I31" s="28" t="s">
        <v>50</v>
      </c>
      <c r="J31" s="46" t="s">
        <v>51</v>
      </c>
      <c r="K31" s="30">
        <v>111</v>
      </c>
    </row>
    <row r="32" spans="1:11" ht="15">
      <c r="A32" s="41">
        <v>241</v>
      </c>
      <c r="B32" s="23" t="s">
        <v>6</v>
      </c>
      <c r="C32" s="23" t="s">
        <v>14</v>
      </c>
      <c r="D32" s="43" t="s">
        <v>52</v>
      </c>
      <c r="E32" s="25">
        <v>93</v>
      </c>
      <c r="F32" s="25"/>
      <c r="G32" s="44">
        <v>241</v>
      </c>
      <c r="H32" s="28" t="s">
        <v>6</v>
      </c>
      <c r="I32" s="28" t="s">
        <v>14</v>
      </c>
      <c r="J32" s="46" t="s">
        <v>52</v>
      </c>
      <c r="K32" s="30">
        <v>93</v>
      </c>
    </row>
    <row r="33" spans="1:11" ht="15">
      <c r="A33" s="41">
        <v>243</v>
      </c>
      <c r="B33" s="23" t="s">
        <v>6</v>
      </c>
      <c r="C33" s="23" t="s">
        <v>25</v>
      </c>
      <c r="D33" s="43" t="s">
        <v>53</v>
      </c>
      <c r="E33" s="25">
        <v>70</v>
      </c>
      <c r="F33" s="25"/>
      <c r="G33" s="44">
        <v>243</v>
      </c>
      <c r="H33" s="28" t="s">
        <v>6</v>
      </c>
      <c r="I33" s="28" t="s">
        <v>25</v>
      </c>
      <c r="J33" s="46" t="s">
        <v>53</v>
      </c>
      <c r="K33" s="30">
        <v>70</v>
      </c>
    </row>
    <row r="34" spans="1:11" ht="15">
      <c r="A34" s="41">
        <v>245</v>
      </c>
      <c r="B34" s="23" t="s">
        <v>6</v>
      </c>
      <c r="C34" s="23" t="s">
        <v>37</v>
      </c>
      <c r="D34" s="43" t="s">
        <v>54</v>
      </c>
      <c r="E34" s="25">
        <v>121</v>
      </c>
      <c r="F34" s="25"/>
      <c r="G34" s="44">
        <v>245</v>
      </c>
      <c r="H34" s="28" t="s">
        <v>6</v>
      </c>
      <c r="I34" s="28" t="s">
        <v>37</v>
      </c>
      <c r="J34" s="46" t="s">
        <v>54</v>
      </c>
      <c r="K34" s="30">
        <v>121</v>
      </c>
    </row>
    <row r="35" spans="1:11" ht="15">
      <c r="A35" s="41"/>
      <c r="B35" s="23" t="s">
        <v>55</v>
      </c>
      <c r="C35" s="23"/>
      <c r="D35" s="43"/>
      <c r="E35" s="25"/>
      <c r="F35" s="25"/>
      <c r="G35" s="44"/>
      <c r="H35" s="28" t="s">
        <v>55</v>
      </c>
      <c r="I35" s="28"/>
      <c r="J35" s="46"/>
      <c r="K35" s="30"/>
    </row>
    <row r="36" spans="1:11" ht="15">
      <c r="A36" s="41">
        <v>249</v>
      </c>
      <c r="B36" s="23" t="s">
        <v>6</v>
      </c>
      <c r="C36" s="23" t="s">
        <v>56</v>
      </c>
      <c r="D36" s="43" t="s">
        <v>57</v>
      </c>
      <c r="E36" s="25">
        <v>84</v>
      </c>
      <c r="F36" s="25"/>
      <c r="G36" s="44">
        <v>249</v>
      </c>
      <c r="H36" s="28" t="s">
        <v>6</v>
      </c>
      <c r="I36" s="28" t="s">
        <v>56</v>
      </c>
      <c r="J36" s="46" t="s">
        <v>57</v>
      </c>
      <c r="K36" s="30">
        <v>84</v>
      </c>
    </row>
    <row r="37" spans="1:11" ht="15">
      <c r="A37" s="41">
        <v>251</v>
      </c>
      <c r="B37" s="23" t="s">
        <v>6</v>
      </c>
      <c r="C37" s="23" t="s">
        <v>11</v>
      </c>
      <c r="D37" s="43" t="s">
        <v>58</v>
      </c>
      <c r="E37" s="25">
        <v>74</v>
      </c>
      <c r="F37" s="25"/>
      <c r="G37" s="44">
        <v>251</v>
      </c>
      <c r="H37" s="28" t="s">
        <v>6</v>
      </c>
      <c r="I37" s="28" t="s">
        <v>11</v>
      </c>
      <c r="J37" s="46" t="s">
        <v>58</v>
      </c>
      <c r="K37" s="30">
        <v>74</v>
      </c>
    </row>
    <row r="38" spans="1:11" ht="15">
      <c r="A38" s="41">
        <v>253</v>
      </c>
      <c r="B38" s="23" t="s">
        <v>6</v>
      </c>
      <c r="C38" s="23" t="s">
        <v>19</v>
      </c>
      <c r="D38" s="43" t="s">
        <v>59</v>
      </c>
      <c r="E38" s="25">
        <v>93</v>
      </c>
      <c r="F38" s="25"/>
      <c r="G38" s="44">
        <v>253</v>
      </c>
      <c r="H38" s="28" t="s">
        <v>6</v>
      </c>
      <c r="I38" s="28" t="s">
        <v>19</v>
      </c>
      <c r="J38" s="46" t="s">
        <v>59</v>
      </c>
      <c r="K38" s="30">
        <v>93</v>
      </c>
    </row>
    <row r="39" spans="1:11" ht="15">
      <c r="A39" s="41">
        <v>255</v>
      </c>
      <c r="B39" s="23" t="s">
        <v>6</v>
      </c>
      <c r="C39" s="23" t="s">
        <v>60</v>
      </c>
      <c r="D39" s="43" t="s">
        <v>61</v>
      </c>
      <c r="E39" s="25">
        <v>74</v>
      </c>
      <c r="F39" s="25"/>
      <c r="G39" s="44">
        <v>255</v>
      </c>
      <c r="H39" s="28" t="s">
        <v>6</v>
      </c>
      <c r="I39" s="28" t="s">
        <v>60</v>
      </c>
      <c r="J39" s="46" t="s">
        <v>61</v>
      </c>
      <c r="K39" s="30">
        <v>74</v>
      </c>
    </row>
    <row r="40" spans="1:11" ht="15">
      <c r="A40" s="41">
        <v>257</v>
      </c>
      <c r="B40" s="23" t="s">
        <v>6</v>
      </c>
      <c r="C40" s="23" t="s">
        <v>29</v>
      </c>
      <c r="D40" s="43" t="s">
        <v>62</v>
      </c>
      <c r="E40" s="25">
        <v>74</v>
      </c>
      <c r="F40" s="25"/>
      <c r="G40" s="44">
        <v>257</v>
      </c>
      <c r="H40" s="28" t="s">
        <v>6</v>
      </c>
      <c r="I40" s="28" t="s">
        <v>29</v>
      </c>
      <c r="J40" s="46" t="s">
        <v>62</v>
      </c>
      <c r="K40" s="30">
        <v>74</v>
      </c>
    </row>
    <row r="41" spans="1:12" s="55" customFormat="1" ht="15">
      <c r="A41" s="51">
        <v>259</v>
      </c>
      <c r="B41" s="52" t="s">
        <v>6</v>
      </c>
      <c r="C41" s="52" t="s">
        <v>63</v>
      </c>
      <c r="D41" s="53" t="s">
        <v>64</v>
      </c>
      <c r="E41" s="54">
        <v>74</v>
      </c>
      <c r="F41" s="54">
        <v>74</v>
      </c>
      <c r="G41" s="51">
        <v>259</v>
      </c>
      <c r="H41" s="52" t="s">
        <v>6</v>
      </c>
      <c r="I41" s="52" t="s">
        <v>63</v>
      </c>
      <c r="J41" s="53" t="s">
        <v>64</v>
      </c>
      <c r="K41" s="54">
        <v>74</v>
      </c>
      <c r="L41" s="54">
        <v>74</v>
      </c>
    </row>
    <row r="42" spans="1:11" ht="15">
      <c r="A42" s="41">
        <v>261</v>
      </c>
      <c r="B42" s="23" t="s">
        <v>6</v>
      </c>
      <c r="C42" s="23" t="s">
        <v>65</v>
      </c>
      <c r="D42" s="43" t="s">
        <v>66</v>
      </c>
      <c r="E42" s="25">
        <v>84</v>
      </c>
      <c r="F42" s="25"/>
      <c r="G42" s="44">
        <v>261</v>
      </c>
      <c r="H42" s="28" t="s">
        <v>6</v>
      </c>
      <c r="I42" s="28" t="s">
        <v>65</v>
      </c>
      <c r="J42" s="46" t="s">
        <v>66</v>
      </c>
      <c r="K42" s="30">
        <v>84</v>
      </c>
    </row>
    <row r="43" spans="1:11" ht="15">
      <c r="A43" s="41">
        <v>263</v>
      </c>
      <c r="B43" s="23" t="s">
        <v>6</v>
      </c>
      <c r="C43" s="23" t="s">
        <v>67</v>
      </c>
      <c r="D43" s="43" t="s">
        <v>68</v>
      </c>
      <c r="E43" s="25">
        <v>74</v>
      </c>
      <c r="F43" s="25"/>
      <c r="G43" s="44">
        <v>263</v>
      </c>
      <c r="H43" s="28" t="s">
        <v>6</v>
      </c>
      <c r="I43" s="28" t="s">
        <v>67</v>
      </c>
      <c r="J43" s="46" t="s">
        <v>68</v>
      </c>
      <c r="K43" s="30">
        <v>74</v>
      </c>
    </row>
    <row r="44" spans="1:11" ht="15">
      <c r="A44" s="41">
        <v>265</v>
      </c>
      <c r="B44" s="23" t="s">
        <v>6</v>
      </c>
      <c r="C44" s="23" t="s">
        <v>69</v>
      </c>
      <c r="D44" s="43" t="s">
        <v>70</v>
      </c>
      <c r="E44" s="25">
        <v>74</v>
      </c>
      <c r="F44" s="25"/>
      <c r="G44" s="44">
        <v>265</v>
      </c>
      <c r="H44" s="28" t="s">
        <v>6</v>
      </c>
      <c r="I44" s="28" t="s">
        <v>69</v>
      </c>
      <c r="J44" s="46" t="s">
        <v>70</v>
      </c>
      <c r="K44" s="30">
        <v>74</v>
      </c>
    </row>
    <row r="45" spans="1:11" ht="15">
      <c r="A45" s="41">
        <v>267</v>
      </c>
      <c r="B45" s="23" t="s">
        <v>6</v>
      </c>
      <c r="C45" s="23" t="s">
        <v>71</v>
      </c>
      <c r="D45" s="43" t="s">
        <v>72</v>
      </c>
      <c r="E45" s="25">
        <v>74</v>
      </c>
      <c r="F45" s="25"/>
      <c r="G45" s="44">
        <v>267</v>
      </c>
      <c r="H45" s="28" t="s">
        <v>6</v>
      </c>
      <c r="I45" s="28" t="s">
        <v>71</v>
      </c>
      <c r="J45" s="46" t="s">
        <v>72</v>
      </c>
      <c r="K45" s="30">
        <v>74</v>
      </c>
    </row>
    <row r="46" spans="1:11" ht="15">
      <c r="A46" s="41" t="s">
        <v>73</v>
      </c>
      <c r="B46" s="23" t="s">
        <v>6</v>
      </c>
      <c r="C46" s="23" t="s">
        <v>74</v>
      </c>
      <c r="D46" s="43" t="s">
        <v>75</v>
      </c>
      <c r="E46" s="25">
        <v>715</v>
      </c>
      <c r="F46" s="25"/>
      <c r="G46" s="44" t="s">
        <v>73</v>
      </c>
      <c r="H46" s="28" t="s">
        <v>6</v>
      </c>
      <c r="I46" s="28" t="s">
        <v>74</v>
      </c>
      <c r="J46" s="46" t="s">
        <v>75</v>
      </c>
      <c r="K46" s="30">
        <v>715</v>
      </c>
    </row>
    <row r="47" spans="1:11" ht="15">
      <c r="A47" s="41">
        <v>273</v>
      </c>
      <c r="B47" s="23" t="s">
        <v>6</v>
      </c>
      <c r="C47" s="23" t="s">
        <v>76</v>
      </c>
      <c r="D47" s="43" t="s">
        <v>77</v>
      </c>
      <c r="E47" s="25">
        <v>1681</v>
      </c>
      <c r="F47" s="25"/>
      <c r="G47" s="44">
        <v>273</v>
      </c>
      <c r="H47" s="28" t="s">
        <v>6</v>
      </c>
      <c r="I47" s="28" t="s">
        <v>76</v>
      </c>
      <c r="J47" s="46" t="s">
        <v>77</v>
      </c>
      <c r="K47" s="30">
        <v>1681</v>
      </c>
    </row>
    <row r="48" spans="1:11" ht="15">
      <c r="A48" s="41">
        <v>275</v>
      </c>
      <c r="B48" s="23" t="s">
        <v>6</v>
      </c>
      <c r="C48" s="23" t="s">
        <v>78</v>
      </c>
      <c r="D48" s="43" t="s">
        <v>79</v>
      </c>
      <c r="E48" s="25">
        <v>16200</v>
      </c>
      <c r="F48" s="25"/>
      <c r="G48" s="44">
        <v>275</v>
      </c>
      <c r="H48" s="28" t="s">
        <v>6</v>
      </c>
      <c r="I48" s="28" t="s">
        <v>78</v>
      </c>
      <c r="J48" s="46" t="s">
        <v>79</v>
      </c>
      <c r="K48" s="30">
        <v>16200</v>
      </c>
    </row>
    <row r="49" spans="1:11" ht="15">
      <c r="A49" s="41">
        <v>289</v>
      </c>
      <c r="B49" s="23" t="s">
        <v>6</v>
      </c>
      <c r="C49" s="23" t="s">
        <v>80</v>
      </c>
      <c r="D49" s="43" t="s">
        <v>81</v>
      </c>
      <c r="E49" s="25">
        <v>139</v>
      </c>
      <c r="F49" s="25"/>
      <c r="G49" s="44">
        <v>289</v>
      </c>
      <c r="H49" s="28" t="s">
        <v>6</v>
      </c>
      <c r="I49" s="28" t="s">
        <v>80</v>
      </c>
      <c r="J49" s="46" t="s">
        <v>81</v>
      </c>
      <c r="K49" s="30">
        <v>139</v>
      </c>
    </row>
    <row r="50" spans="1:11" ht="15">
      <c r="A50" s="41">
        <v>291</v>
      </c>
      <c r="B50" s="23" t="s">
        <v>6</v>
      </c>
      <c r="C50" s="23" t="s">
        <v>82</v>
      </c>
      <c r="D50" s="43" t="s">
        <v>83</v>
      </c>
      <c r="E50" s="25">
        <v>121</v>
      </c>
      <c r="F50" s="25"/>
      <c r="G50" s="44">
        <v>291</v>
      </c>
      <c r="H50" s="28" t="s">
        <v>6</v>
      </c>
      <c r="I50" s="28" t="s">
        <v>82</v>
      </c>
      <c r="J50" s="46" t="s">
        <v>83</v>
      </c>
      <c r="K50" s="30">
        <v>121</v>
      </c>
    </row>
    <row r="51" spans="1:11" ht="15">
      <c r="A51" s="11">
        <v>293</v>
      </c>
      <c r="B51" s="6" t="s">
        <v>6</v>
      </c>
      <c r="C51" s="6" t="s">
        <v>63</v>
      </c>
      <c r="D51" s="56" t="s">
        <v>84</v>
      </c>
      <c r="E51" s="57">
        <v>288</v>
      </c>
      <c r="F51" s="57">
        <v>288</v>
      </c>
      <c r="G51" s="44">
        <v>293</v>
      </c>
      <c r="H51" s="28" t="s">
        <v>6</v>
      </c>
      <c r="I51" s="28" t="s">
        <v>87</v>
      </c>
      <c r="J51" s="46" t="s">
        <v>561</v>
      </c>
      <c r="K51" s="30">
        <v>288</v>
      </c>
    </row>
    <row r="52" spans="1:11" ht="15">
      <c r="A52" s="41">
        <v>297</v>
      </c>
      <c r="B52" s="23" t="s">
        <v>6</v>
      </c>
      <c r="C52" s="23" t="s">
        <v>85</v>
      </c>
      <c r="D52" s="43" t="s">
        <v>86</v>
      </c>
      <c r="E52" s="25">
        <v>418</v>
      </c>
      <c r="F52" s="25"/>
      <c r="G52" s="44">
        <v>297</v>
      </c>
      <c r="H52" s="28" t="s">
        <v>6</v>
      </c>
      <c r="I52" s="28" t="s">
        <v>85</v>
      </c>
      <c r="J52" s="46" t="s">
        <v>86</v>
      </c>
      <c r="K52" s="30">
        <v>418</v>
      </c>
    </row>
    <row r="53" spans="1:11" ht="15">
      <c r="A53" s="41">
        <v>303</v>
      </c>
      <c r="B53" s="23" t="s">
        <v>6</v>
      </c>
      <c r="C53" s="23" t="s">
        <v>87</v>
      </c>
      <c r="D53" s="43" t="s">
        <v>88</v>
      </c>
      <c r="E53" s="25">
        <v>418</v>
      </c>
      <c r="F53" s="25"/>
      <c r="G53" s="44">
        <v>303</v>
      </c>
      <c r="H53" s="28" t="s">
        <v>6</v>
      </c>
      <c r="I53" s="28" t="s">
        <v>87</v>
      </c>
      <c r="J53" s="46" t="s">
        <v>88</v>
      </c>
      <c r="K53" s="30">
        <v>418</v>
      </c>
    </row>
    <row r="54" spans="1:9" ht="15">
      <c r="A54" s="21">
        <v>303</v>
      </c>
      <c r="B54" s="23" t="s">
        <v>6</v>
      </c>
      <c r="C54" s="42" t="s">
        <v>89</v>
      </c>
      <c r="F54" s="25"/>
      <c r="G54" s="26">
        <v>303</v>
      </c>
      <c r="H54" s="28" t="s">
        <v>6</v>
      </c>
      <c r="I54" s="45" t="s">
        <v>89</v>
      </c>
    </row>
    <row r="55" spans="1:11" ht="15">
      <c r="A55" s="41">
        <v>307</v>
      </c>
      <c r="B55" s="23" t="s">
        <v>6</v>
      </c>
      <c r="C55" s="23" t="s">
        <v>90</v>
      </c>
      <c r="D55" s="43" t="s">
        <v>91</v>
      </c>
      <c r="E55" s="25">
        <v>130</v>
      </c>
      <c r="F55" s="25"/>
      <c r="G55" s="44">
        <v>307</v>
      </c>
      <c r="H55" s="28" t="s">
        <v>6</v>
      </c>
      <c r="I55" s="28" t="s">
        <v>90</v>
      </c>
      <c r="J55" s="46" t="s">
        <v>91</v>
      </c>
      <c r="K55" s="30">
        <v>130</v>
      </c>
    </row>
    <row r="56" spans="1:11" ht="15">
      <c r="A56" s="41">
        <v>309</v>
      </c>
      <c r="B56" s="23" t="s">
        <v>6</v>
      </c>
      <c r="C56" s="23" t="s">
        <v>92</v>
      </c>
      <c r="D56" s="43" t="s">
        <v>93</v>
      </c>
      <c r="E56" s="25">
        <v>130</v>
      </c>
      <c r="F56" s="25"/>
      <c r="G56" s="44">
        <v>309</v>
      </c>
      <c r="H56" s="28" t="s">
        <v>6</v>
      </c>
      <c r="I56" s="28" t="s">
        <v>76</v>
      </c>
      <c r="J56" s="46" t="s">
        <v>562</v>
      </c>
      <c r="K56" s="30">
        <v>130</v>
      </c>
    </row>
    <row r="57" spans="1:11" ht="15">
      <c r="A57" s="41">
        <v>311</v>
      </c>
      <c r="B57" s="23" t="s">
        <v>6</v>
      </c>
      <c r="C57" s="23" t="s">
        <v>94</v>
      </c>
      <c r="D57" s="43" t="s">
        <v>95</v>
      </c>
      <c r="E57" s="25">
        <v>130</v>
      </c>
      <c r="F57" s="25"/>
      <c r="G57" s="44">
        <v>311</v>
      </c>
      <c r="H57" s="28" t="s">
        <v>6</v>
      </c>
      <c r="I57" s="28" t="s">
        <v>94</v>
      </c>
      <c r="J57" s="46" t="s">
        <v>95</v>
      </c>
      <c r="K57" s="30">
        <v>130</v>
      </c>
    </row>
    <row r="58" spans="1:11" ht="15">
      <c r="A58" s="41">
        <v>313</v>
      </c>
      <c r="B58" s="23" t="s">
        <v>6</v>
      </c>
      <c r="C58" s="23" t="s">
        <v>96</v>
      </c>
      <c r="D58" s="43" t="s">
        <v>97</v>
      </c>
      <c r="E58" s="25">
        <v>56</v>
      </c>
      <c r="F58" s="25"/>
      <c r="G58" s="44">
        <v>313</v>
      </c>
      <c r="H58" s="28" t="s">
        <v>6</v>
      </c>
      <c r="I58" s="28" t="s">
        <v>96</v>
      </c>
      <c r="J58" s="46" t="s">
        <v>97</v>
      </c>
      <c r="K58" s="30">
        <v>56</v>
      </c>
    </row>
    <row r="59" spans="1:12" ht="15">
      <c r="A59" s="41">
        <v>313</v>
      </c>
      <c r="B59" s="23" t="s">
        <v>6</v>
      </c>
      <c r="C59" s="23" t="s">
        <v>98</v>
      </c>
      <c r="D59" s="43" t="s">
        <v>99</v>
      </c>
      <c r="E59" s="25">
        <v>65</v>
      </c>
      <c r="F59" s="25"/>
      <c r="G59" s="58">
        <v>313</v>
      </c>
      <c r="H59" s="59" t="s">
        <v>6</v>
      </c>
      <c r="I59" s="59" t="s">
        <v>63</v>
      </c>
      <c r="J59" s="60" t="s">
        <v>563</v>
      </c>
      <c r="K59" s="61">
        <v>65</v>
      </c>
      <c r="L59" s="61">
        <v>65</v>
      </c>
    </row>
    <row r="60" spans="1:11" ht="15">
      <c r="A60" s="41"/>
      <c r="B60" s="23" t="s">
        <v>100</v>
      </c>
      <c r="C60" s="23"/>
      <c r="D60" s="43"/>
      <c r="E60" s="25"/>
      <c r="F60" s="25"/>
      <c r="G60" s="44"/>
      <c r="H60" s="28" t="s">
        <v>100</v>
      </c>
      <c r="I60" s="28"/>
      <c r="J60" s="46"/>
      <c r="K60" s="30"/>
    </row>
    <row r="61" spans="1:11" ht="15">
      <c r="A61" s="41">
        <v>315</v>
      </c>
      <c r="B61" s="23" t="s">
        <v>6</v>
      </c>
      <c r="C61" s="23" t="s">
        <v>101</v>
      </c>
      <c r="D61" s="43" t="s">
        <v>102</v>
      </c>
      <c r="E61" s="25">
        <v>344</v>
      </c>
      <c r="F61" s="25"/>
      <c r="G61" s="44">
        <v>315</v>
      </c>
      <c r="H61" s="28" t="s">
        <v>6</v>
      </c>
      <c r="I61" s="28" t="s">
        <v>101</v>
      </c>
      <c r="J61" s="46" t="s">
        <v>102</v>
      </c>
      <c r="K61" s="30">
        <v>344</v>
      </c>
    </row>
    <row r="62" spans="1:11" ht="15">
      <c r="A62" s="41">
        <v>317</v>
      </c>
      <c r="B62" s="23" t="s">
        <v>6</v>
      </c>
      <c r="C62" s="23" t="s">
        <v>103</v>
      </c>
      <c r="D62" s="43" t="s">
        <v>104</v>
      </c>
      <c r="E62" s="25">
        <v>102</v>
      </c>
      <c r="F62" s="25"/>
      <c r="G62" s="44">
        <v>317</v>
      </c>
      <c r="H62" s="28" t="s">
        <v>6</v>
      </c>
      <c r="I62" s="28" t="s">
        <v>103</v>
      </c>
      <c r="J62" s="46" t="s">
        <v>564</v>
      </c>
      <c r="K62" s="30">
        <v>102</v>
      </c>
    </row>
    <row r="63" spans="1:11" ht="15">
      <c r="A63" s="41">
        <v>319</v>
      </c>
      <c r="B63" s="23" t="s">
        <v>6</v>
      </c>
      <c r="C63" s="23" t="s">
        <v>105</v>
      </c>
      <c r="D63" s="43" t="s">
        <v>106</v>
      </c>
      <c r="E63" s="25">
        <v>74</v>
      </c>
      <c r="F63" s="25"/>
      <c r="G63" s="44">
        <v>319</v>
      </c>
      <c r="H63" s="28" t="s">
        <v>6</v>
      </c>
      <c r="I63" s="28" t="s">
        <v>105</v>
      </c>
      <c r="J63" s="46" t="s">
        <v>106</v>
      </c>
      <c r="K63" s="30">
        <v>74</v>
      </c>
    </row>
    <row r="64" spans="1:11" ht="15">
      <c r="A64" s="41">
        <v>319</v>
      </c>
      <c r="B64" s="23" t="s">
        <v>6</v>
      </c>
      <c r="C64" s="23" t="s">
        <v>41</v>
      </c>
      <c r="D64" s="43"/>
      <c r="E64" s="25"/>
      <c r="F64" s="25"/>
      <c r="G64" s="44">
        <v>319</v>
      </c>
      <c r="H64" s="28" t="s">
        <v>6</v>
      </c>
      <c r="I64" s="28" t="s">
        <v>41</v>
      </c>
      <c r="J64" s="46"/>
      <c r="K64" s="30"/>
    </row>
    <row r="65" spans="1:11" ht="15">
      <c r="A65" s="11">
        <v>321</v>
      </c>
      <c r="B65" s="6" t="s">
        <v>6</v>
      </c>
      <c r="C65" s="6" t="s">
        <v>63</v>
      </c>
      <c r="D65" s="56" t="s">
        <v>107</v>
      </c>
      <c r="E65" s="57">
        <v>492</v>
      </c>
      <c r="F65" s="57">
        <v>492</v>
      </c>
      <c r="G65" s="44">
        <v>321</v>
      </c>
      <c r="H65" s="28" t="s">
        <v>6</v>
      </c>
      <c r="I65" s="28" t="s">
        <v>25</v>
      </c>
      <c r="J65" s="46" t="s">
        <v>565</v>
      </c>
      <c r="K65" s="30">
        <v>664</v>
      </c>
    </row>
    <row r="66" spans="1:11" ht="15">
      <c r="A66" s="41">
        <v>323</v>
      </c>
      <c r="B66" s="23" t="s">
        <v>6</v>
      </c>
      <c r="C66" s="23" t="s">
        <v>76</v>
      </c>
      <c r="D66" s="43" t="s">
        <v>108</v>
      </c>
      <c r="E66" s="25">
        <v>362</v>
      </c>
      <c r="F66" s="25"/>
      <c r="G66" s="44">
        <v>323</v>
      </c>
      <c r="H66" s="28" t="s">
        <v>6</v>
      </c>
      <c r="I66" s="28" t="s">
        <v>76</v>
      </c>
      <c r="J66" s="46" t="s">
        <v>108</v>
      </c>
      <c r="K66" s="30">
        <v>362</v>
      </c>
    </row>
    <row r="67" spans="1:11" ht="15">
      <c r="A67" s="41">
        <v>325</v>
      </c>
      <c r="B67" s="23" t="s">
        <v>6</v>
      </c>
      <c r="C67" s="23" t="s">
        <v>90</v>
      </c>
      <c r="D67" s="43" t="s">
        <v>109</v>
      </c>
      <c r="E67" s="25">
        <v>158</v>
      </c>
      <c r="F67" s="25"/>
      <c r="G67" s="44">
        <v>325</v>
      </c>
      <c r="H67" s="28" t="s">
        <v>6</v>
      </c>
      <c r="I67" s="28" t="s">
        <v>90</v>
      </c>
      <c r="J67" s="46" t="s">
        <v>109</v>
      </c>
      <c r="K67" s="30">
        <v>158</v>
      </c>
    </row>
    <row r="68" spans="1:12" s="55" customFormat="1" ht="15">
      <c r="A68" s="51">
        <v>329</v>
      </c>
      <c r="B68" s="52" t="s">
        <v>6</v>
      </c>
      <c r="C68" s="52" t="s">
        <v>63</v>
      </c>
      <c r="D68" s="53" t="s">
        <v>110</v>
      </c>
      <c r="E68" s="54">
        <v>288</v>
      </c>
      <c r="F68" s="54">
        <v>288</v>
      </c>
      <c r="G68" s="51" t="s">
        <v>566</v>
      </c>
      <c r="H68" s="52" t="s">
        <v>6</v>
      </c>
      <c r="I68" s="52" t="s">
        <v>63</v>
      </c>
      <c r="J68" s="53" t="s">
        <v>110</v>
      </c>
      <c r="K68" s="54">
        <v>288</v>
      </c>
      <c r="L68" s="54">
        <v>288</v>
      </c>
    </row>
    <row r="69" spans="1:11" ht="15">
      <c r="A69" s="41">
        <v>333</v>
      </c>
      <c r="B69" s="23" t="s">
        <v>6</v>
      </c>
      <c r="C69" s="23" t="s">
        <v>111</v>
      </c>
      <c r="D69" s="43" t="s">
        <v>112</v>
      </c>
      <c r="E69" s="25">
        <v>121</v>
      </c>
      <c r="F69" s="25"/>
      <c r="G69" s="44">
        <v>333</v>
      </c>
      <c r="H69" s="28" t="s">
        <v>6</v>
      </c>
      <c r="I69" s="28" t="s">
        <v>111</v>
      </c>
      <c r="J69" s="46" t="s">
        <v>112</v>
      </c>
      <c r="K69" s="30">
        <v>121</v>
      </c>
    </row>
    <row r="70" spans="1:11" ht="15">
      <c r="A70" s="41">
        <v>337</v>
      </c>
      <c r="B70" s="23" t="s">
        <v>6</v>
      </c>
      <c r="C70" s="23" t="s">
        <v>74</v>
      </c>
      <c r="D70" s="43" t="s">
        <v>113</v>
      </c>
      <c r="E70" s="25">
        <v>372</v>
      </c>
      <c r="F70" s="25"/>
      <c r="G70" s="44">
        <v>337</v>
      </c>
      <c r="H70" s="28" t="s">
        <v>6</v>
      </c>
      <c r="I70" s="28" t="s">
        <v>74</v>
      </c>
      <c r="J70" s="46" t="s">
        <v>113</v>
      </c>
      <c r="K70" s="30">
        <v>372</v>
      </c>
    </row>
    <row r="71" spans="1:11" ht="15">
      <c r="A71" s="41">
        <v>339</v>
      </c>
      <c r="B71" s="23" t="s">
        <v>6</v>
      </c>
      <c r="C71" s="23" t="s">
        <v>114</v>
      </c>
      <c r="D71" s="43"/>
      <c r="E71" s="25"/>
      <c r="F71" s="25"/>
      <c r="G71" s="44">
        <v>339</v>
      </c>
      <c r="H71" s="28" t="s">
        <v>6</v>
      </c>
      <c r="I71" s="28" t="s">
        <v>114</v>
      </c>
      <c r="J71" s="46"/>
      <c r="K71" s="30"/>
    </row>
    <row r="72" spans="1:11" ht="15">
      <c r="A72" s="41">
        <v>341</v>
      </c>
      <c r="B72" s="23" t="s">
        <v>6</v>
      </c>
      <c r="C72" s="23" t="s">
        <v>111</v>
      </c>
      <c r="D72" s="43" t="s">
        <v>115</v>
      </c>
      <c r="E72" s="25">
        <v>201</v>
      </c>
      <c r="F72" s="25"/>
      <c r="G72" s="44">
        <v>341</v>
      </c>
      <c r="H72" s="28" t="s">
        <v>6</v>
      </c>
      <c r="I72" s="28" t="s">
        <v>111</v>
      </c>
      <c r="J72" s="46" t="s">
        <v>115</v>
      </c>
      <c r="K72" s="30">
        <v>201</v>
      </c>
    </row>
    <row r="73" spans="1:11" ht="15">
      <c r="A73" s="41">
        <v>343</v>
      </c>
      <c r="B73" s="23" t="s">
        <v>6</v>
      </c>
      <c r="C73" s="23" t="s">
        <v>29</v>
      </c>
      <c r="D73" s="43" t="s">
        <v>116</v>
      </c>
      <c r="E73" s="25">
        <v>186</v>
      </c>
      <c r="F73" s="25"/>
      <c r="G73" s="44">
        <v>343</v>
      </c>
      <c r="H73" s="28" t="s">
        <v>6</v>
      </c>
      <c r="I73" s="28" t="s">
        <v>29</v>
      </c>
      <c r="J73" s="46" t="s">
        <v>116</v>
      </c>
      <c r="K73" s="30">
        <v>186</v>
      </c>
    </row>
    <row r="74" spans="1:11" ht="15">
      <c r="A74" s="41">
        <v>345</v>
      </c>
      <c r="B74" s="23" t="s">
        <v>6</v>
      </c>
      <c r="C74" s="23" t="s">
        <v>117</v>
      </c>
      <c r="D74" s="43" t="s">
        <v>118</v>
      </c>
      <c r="E74" s="25">
        <v>93</v>
      </c>
      <c r="F74" s="25"/>
      <c r="G74" s="44">
        <v>345</v>
      </c>
      <c r="H74" s="28" t="s">
        <v>6</v>
      </c>
      <c r="I74" s="28" t="s">
        <v>117</v>
      </c>
      <c r="J74" s="46" t="s">
        <v>118</v>
      </c>
      <c r="K74" s="30">
        <v>93</v>
      </c>
    </row>
    <row r="75" spans="1:11" ht="15">
      <c r="A75" s="41">
        <v>345</v>
      </c>
      <c r="B75" s="23" t="s">
        <v>6</v>
      </c>
      <c r="C75" s="23" t="s">
        <v>114</v>
      </c>
      <c r="D75" s="43"/>
      <c r="E75" s="25"/>
      <c r="F75" s="25"/>
      <c r="G75" s="44">
        <v>345</v>
      </c>
      <c r="H75" s="28" t="s">
        <v>6</v>
      </c>
      <c r="I75" s="28" t="s">
        <v>114</v>
      </c>
      <c r="J75" s="46"/>
      <c r="K75" s="30"/>
    </row>
    <row r="76" spans="1:12" s="55" customFormat="1" ht="15">
      <c r="A76" s="51" t="s">
        <v>119</v>
      </c>
      <c r="B76" s="52" t="s">
        <v>6</v>
      </c>
      <c r="C76" s="52" t="s">
        <v>63</v>
      </c>
      <c r="D76" s="53" t="s">
        <v>120</v>
      </c>
      <c r="E76" s="54">
        <v>1356</v>
      </c>
      <c r="F76" s="54">
        <v>1356</v>
      </c>
      <c r="G76" s="51" t="s">
        <v>119</v>
      </c>
      <c r="H76" s="52" t="s">
        <v>6</v>
      </c>
      <c r="I76" s="52" t="s">
        <v>63</v>
      </c>
      <c r="J76" s="53" t="s">
        <v>120</v>
      </c>
      <c r="K76" s="54">
        <v>1356</v>
      </c>
      <c r="L76" s="54">
        <v>1356</v>
      </c>
    </row>
    <row r="77" spans="1:12" ht="15">
      <c r="A77" s="41">
        <v>351</v>
      </c>
      <c r="B77" s="23" t="s">
        <v>6</v>
      </c>
      <c r="C77" s="23" t="s">
        <v>121</v>
      </c>
      <c r="D77" s="43" t="s">
        <v>122</v>
      </c>
      <c r="E77" s="25">
        <v>502</v>
      </c>
      <c r="F77" s="25"/>
      <c r="G77" s="58">
        <v>351</v>
      </c>
      <c r="H77" s="59" t="s">
        <v>6</v>
      </c>
      <c r="I77" s="59" t="s">
        <v>63</v>
      </c>
      <c r="J77" s="60" t="s">
        <v>329</v>
      </c>
      <c r="K77" s="61">
        <v>502</v>
      </c>
      <c r="L77" s="61">
        <v>502</v>
      </c>
    </row>
    <row r="78" spans="1:11" ht="15">
      <c r="A78" s="41"/>
      <c r="B78" s="23" t="s">
        <v>123</v>
      </c>
      <c r="C78" s="23"/>
      <c r="D78" s="43"/>
      <c r="E78" s="25"/>
      <c r="F78" s="25"/>
      <c r="G78" s="44"/>
      <c r="H78" s="28" t="s">
        <v>123</v>
      </c>
      <c r="I78" s="28"/>
      <c r="J78" s="46"/>
      <c r="K78" s="30"/>
    </row>
    <row r="79" spans="1:11" ht="15">
      <c r="A79" s="41">
        <v>355</v>
      </c>
      <c r="B79" s="23" t="s">
        <v>6</v>
      </c>
      <c r="C79" s="23" t="s">
        <v>101</v>
      </c>
      <c r="D79" s="43" t="s">
        <v>124</v>
      </c>
      <c r="E79" s="25">
        <v>455</v>
      </c>
      <c r="F79" s="25"/>
      <c r="G79" s="44">
        <v>355</v>
      </c>
      <c r="H79" s="28" t="s">
        <v>6</v>
      </c>
      <c r="I79" s="28" t="s">
        <v>101</v>
      </c>
      <c r="J79" s="46" t="s">
        <v>124</v>
      </c>
      <c r="K79" s="30">
        <v>455</v>
      </c>
    </row>
    <row r="80" spans="1:11" ht="15">
      <c r="A80" s="41">
        <v>359</v>
      </c>
      <c r="B80" s="23" t="s">
        <v>6</v>
      </c>
      <c r="C80" s="23" t="s">
        <v>14</v>
      </c>
      <c r="D80" s="43" t="s">
        <v>125</v>
      </c>
      <c r="E80" s="25">
        <v>46</v>
      </c>
      <c r="F80" s="25"/>
      <c r="G80" s="44">
        <v>359</v>
      </c>
      <c r="H80" s="28" t="s">
        <v>6</v>
      </c>
      <c r="I80" s="28" t="s">
        <v>14</v>
      </c>
      <c r="J80" s="46" t="s">
        <v>125</v>
      </c>
      <c r="K80" s="30">
        <v>46</v>
      </c>
    </row>
    <row r="81" spans="1:11" ht="15">
      <c r="A81" s="41">
        <v>361</v>
      </c>
      <c r="B81" s="23" t="s">
        <v>6</v>
      </c>
      <c r="C81" s="23" t="s">
        <v>11</v>
      </c>
      <c r="D81" s="43" t="s">
        <v>126</v>
      </c>
      <c r="E81" s="25">
        <v>232</v>
      </c>
      <c r="F81" s="25"/>
      <c r="G81" s="44">
        <v>361</v>
      </c>
      <c r="H81" s="28" t="s">
        <v>6</v>
      </c>
      <c r="I81" s="28" t="s">
        <v>11</v>
      </c>
      <c r="J81" s="46" t="s">
        <v>126</v>
      </c>
      <c r="K81" s="30">
        <v>232</v>
      </c>
    </row>
    <row r="82" spans="1:11" ht="15">
      <c r="A82" s="41">
        <v>365</v>
      </c>
      <c r="B82" s="23" t="s">
        <v>6</v>
      </c>
      <c r="C82" s="23" t="s">
        <v>127</v>
      </c>
      <c r="D82" s="43" t="s">
        <v>128</v>
      </c>
      <c r="E82" s="25">
        <v>111</v>
      </c>
      <c r="F82" s="25"/>
      <c r="G82" s="44">
        <v>365</v>
      </c>
      <c r="H82" s="28" t="s">
        <v>6</v>
      </c>
      <c r="I82" s="28" t="s">
        <v>127</v>
      </c>
      <c r="J82" s="46" t="s">
        <v>128</v>
      </c>
      <c r="K82" s="30">
        <v>111</v>
      </c>
    </row>
    <row r="83" spans="1:11" ht="15">
      <c r="A83" s="11">
        <v>367</v>
      </c>
      <c r="B83" s="6" t="s">
        <v>6</v>
      </c>
      <c r="C83" s="6" t="s">
        <v>63</v>
      </c>
      <c r="D83" s="56" t="s">
        <v>129</v>
      </c>
      <c r="E83" s="57">
        <v>111</v>
      </c>
      <c r="F83" s="57">
        <v>111</v>
      </c>
      <c r="G83" s="44">
        <v>367</v>
      </c>
      <c r="H83" s="28" t="s">
        <v>6</v>
      </c>
      <c r="I83" s="28" t="s">
        <v>567</v>
      </c>
      <c r="J83" s="46" t="s">
        <v>568</v>
      </c>
      <c r="K83" s="30">
        <v>111</v>
      </c>
    </row>
    <row r="84" spans="1:11" ht="15">
      <c r="A84" s="41">
        <v>369</v>
      </c>
      <c r="B84" s="23" t="s">
        <v>6</v>
      </c>
      <c r="C84" s="23" t="s">
        <v>130</v>
      </c>
      <c r="D84" s="43" t="s">
        <v>131</v>
      </c>
      <c r="E84" s="25">
        <v>111</v>
      </c>
      <c r="F84" s="25"/>
      <c r="G84" s="44">
        <v>369</v>
      </c>
      <c r="H84" s="28" t="s">
        <v>6</v>
      </c>
      <c r="I84" s="28" t="s">
        <v>130</v>
      </c>
      <c r="J84" s="46" t="s">
        <v>131</v>
      </c>
      <c r="K84" s="30">
        <v>111</v>
      </c>
    </row>
    <row r="85" spans="1:11" ht="15">
      <c r="A85" s="41">
        <v>371</v>
      </c>
      <c r="B85" s="23" t="s">
        <v>6</v>
      </c>
      <c r="C85" s="23" t="s">
        <v>29</v>
      </c>
      <c r="D85" s="43" t="s">
        <v>132</v>
      </c>
      <c r="E85" s="25">
        <v>84</v>
      </c>
      <c r="F85" s="25"/>
      <c r="G85" s="44">
        <v>371</v>
      </c>
      <c r="H85" s="28" t="s">
        <v>6</v>
      </c>
      <c r="I85" s="28" t="s">
        <v>29</v>
      </c>
      <c r="J85" s="46" t="s">
        <v>132</v>
      </c>
      <c r="K85" s="30">
        <v>84</v>
      </c>
    </row>
    <row r="86" spans="1:11" ht="15">
      <c r="A86" s="41">
        <v>373</v>
      </c>
      <c r="B86" s="23" t="s">
        <v>6</v>
      </c>
      <c r="C86" s="23" t="s">
        <v>74</v>
      </c>
      <c r="D86" s="43" t="s">
        <v>133</v>
      </c>
      <c r="E86" s="25">
        <v>285</v>
      </c>
      <c r="F86" s="25"/>
      <c r="G86" s="44">
        <v>373</v>
      </c>
      <c r="H86" s="28" t="s">
        <v>6</v>
      </c>
      <c r="I86" s="28" t="s">
        <v>74</v>
      </c>
      <c r="J86" s="46" t="s">
        <v>133</v>
      </c>
      <c r="K86" s="30">
        <v>285</v>
      </c>
    </row>
    <row r="87" spans="1:11" ht="15">
      <c r="A87" s="41">
        <v>375</v>
      </c>
      <c r="B87" s="23" t="s">
        <v>6</v>
      </c>
      <c r="C87" s="23" t="s">
        <v>134</v>
      </c>
      <c r="D87" s="43" t="s">
        <v>135</v>
      </c>
      <c r="E87" s="25">
        <v>31</v>
      </c>
      <c r="F87" s="25"/>
      <c r="G87" s="44">
        <v>375</v>
      </c>
      <c r="H87" s="28" t="s">
        <v>6</v>
      </c>
      <c r="I87" s="28" t="s">
        <v>134</v>
      </c>
      <c r="J87" s="46" t="s">
        <v>135</v>
      </c>
      <c r="K87" s="30">
        <v>31</v>
      </c>
    </row>
    <row r="88" spans="1:11" ht="15">
      <c r="A88" s="41"/>
      <c r="B88" s="23" t="s">
        <v>136</v>
      </c>
      <c r="C88" s="23"/>
      <c r="D88" s="43"/>
      <c r="E88" s="25"/>
      <c r="F88" s="25"/>
      <c r="G88" s="44"/>
      <c r="H88" s="28" t="s">
        <v>136</v>
      </c>
      <c r="I88" s="28"/>
      <c r="J88" s="46"/>
      <c r="K88" s="30"/>
    </row>
    <row r="89" spans="1:11" ht="15">
      <c r="A89" s="41">
        <v>377</v>
      </c>
      <c r="B89" s="23" t="s">
        <v>6</v>
      </c>
      <c r="C89" s="23" t="s">
        <v>101</v>
      </c>
      <c r="D89" s="43" t="s">
        <v>137</v>
      </c>
      <c r="E89" s="25">
        <v>93</v>
      </c>
      <c r="F89" s="25"/>
      <c r="G89" s="44">
        <v>377</v>
      </c>
      <c r="H89" s="28" t="s">
        <v>6</v>
      </c>
      <c r="I89" s="28" t="s">
        <v>101</v>
      </c>
      <c r="J89" s="46" t="s">
        <v>137</v>
      </c>
      <c r="K89" s="30">
        <v>93</v>
      </c>
    </row>
    <row r="90" spans="1:11" ht="15">
      <c r="A90" s="41">
        <v>379</v>
      </c>
      <c r="B90" s="23" t="s">
        <v>6</v>
      </c>
      <c r="C90" s="42" t="s">
        <v>94</v>
      </c>
      <c r="D90" s="43" t="s">
        <v>95</v>
      </c>
      <c r="E90" s="25">
        <v>139</v>
      </c>
      <c r="F90" s="25"/>
      <c r="G90" s="44">
        <v>379</v>
      </c>
      <c r="H90" s="28" t="s">
        <v>6</v>
      </c>
      <c r="I90" s="45" t="s">
        <v>94</v>
      </c>
      <c r="J90" s="46" t="s">
        <v>95</v>
      </c>
      <c r="K90" s="30">
        <v>139</v>
      </c>
    </row>
    <row r="91" spans="1:11" ht="15">
      <c r="A91" s="41">
        <v>381</v>
      </c>
      <c r="B91" s="23" t="s">
        <v>6</v>
      </c>
      <c r="C91" s="23" t="s">
        <v>11</v>
      </c>
      <c r="D91" s="43" t="s">
        <v>138</v>
      </c>
      <c r="E91" s="25">
        <v>65</v>
      </c>
      <c r="F91" s="25"/>
      <c r="G91" s="44">
        <v>381</v>
      </c>
      <c r="H91" s="28" t="s">
        <v>6</v>
      </c>
      <c r="I91" s="28" t="s">
        <v>11</v>
      </c>
      <c r="J91" s="46" t="s">
        <v>138</v>
      </c>
      <c r="K91" s="30">
        <v>65</v>
      </c>
    </row>
    <row r="92" spans="1:11" ht="15">
      <c r="A92" s="41"/>
      <c r="B92" s="23" t="s">
        <v>139</v>
      </c>
      <c r="C92" s="23"/>
      <c r="D92" s="43"/>
      <c r="E92" s="25"/>
      <c r="F92" s="25"/>
      <c r="G92" s="44"/>
      <c r="H92" s="28" t="s">
        <v>139</v>
      </c>
      <c r="I92" s="28"/>
      <c r="J92" s="46"/>
      <c r="K92" s="30"/>
    </row>
    <row r="93" spans="1:11" ht="15">
      <c r="A93" s="41">
        <v>383</v>
      </c>
      <c r="B93" s="23" t="s">
        <v>6</v>
      </c>
      <c r="C93" s="23" t="s">
        <v>44</v>
      </c>
      <c r="D93" s="43" t="s">
        <v>140</v>
      </c>
      <c r="E93" s="25">
        <v>24</v>
      </c>
      <c r="F93" s="25"/>
      <c r="G93" s="44">
        <v>383</v>
      </c>
      <c r="H93" s="28" t="s">
        <v>6</v>
      </c>
      <c r="I93" s="28" t="s">
        <v>44</v>
      </c>
      <c r="J93" s="46" t="s">
        <v>140</v>
      </c>
      <c r="K93" s="30">
        <v>24</v>
      </c>
    </row>
    <row r="94" spans="1:11" ht="15">
      <c r="A94" s="41"/>
      <c r="B94" s="23" t="s">
        <v>139</v>
      </c>
      <c r="C94" s="23"/>
      <c r="D94" s="43"/>
      <c r="E94" s="25"/>
      <c r="F94" s="25"/>
      <c r="G94" s="44"/>
      <c r="H94" s="28" t="s">
        <v>139</v>
      </c>
      <c r="I94" s="28"/>
      <c r="J94" s="46"/>
      <c r="K94" s="30"/>
    </row>
    <row r="95" spans="1:11" ht="15">
      <c r="A95" s="41">
        <v>385</v>
      </c>
      <c r="B95" s="23" t="s">
        <v>6</v>
      </c>
      <c r="C95" s="23" t="s">
        <v>141</v>
      </c>
      <c r="D95" s="43" t="s">
        <v>142</v>
      </c>
      <c r="E95" s="25">
        <v>46</v>
      </c>
      <c r="F95" s="25"/>
      <c r="G95" s="44">
        <v>385</v>
      </c>
      <c r="H95" s="28" t="s">
        <v>6</v>
      </c>
      <c r="I95" s="28" t="s">
        <v>141</v>
      </c>
      <c r="J95" s="46" t="s">
        <v>569</v>
      </c>
      <c r="K95" s="30">
        <v>46</v>
      </c>
    </row>
    <row r="96" spans="1:11" ht="15">
      <c r="A96" s="41"/>
      <c r="B96" s="23" t="s">
        <v>139</v>
      </c>
      <c r="C96" s="23"/>
      <c r="D96" s="43"/>
      <c r="E96" s="25"/>
      <c r="F96" s="25"/>
      <c r="G96" s="44"/>
      <c r="H96" s="28" t="s">
        <v>139</v>
      </c>
      <c r="I96" s="28"/>
      <c r="J96" s="46"/>
      <c r="K96" s="30"/>
    </row>
    <row r="97" spans="1:11" ht="15">
      <c r="A97" s="41">
        <v>140</v>
      </c>
      <c r="B97" s="23" t="s">
        <v>6</v>
      </c>
      <c r="C97" s="23" t="s">
        <v>143</v>
      </c>
      <c r="D97" s="43" t="s">
        <v>144</v>
      </c>
      <c r="E97" s="25">
        <v>93</v>
      </c>
      <c r="F97" s="25"/>
      <c r="G97" s="44">
        <v>140</v>
      </c>
      <c r="H97" s="28" t="s">
        <v>6</v>
      </c>
      <c r="I97" s="28" t="s">
        <v>143</v>
      </c>
      <c r="J97" s="46" t="s">
        <v>144</v>
      </c>
      <c r="K97" s="30">
        <v>93</v>
      </c>
    </row>
    <row r="98" spans="1:11" ht="15">
      <c r="A98" s="41">
        <v>142</v>
      </c>
      <c r="B98" s="23" t="s">
        <v>6</v>
      </c>
      <c r="C98" s="23" t="s">
        <v>145</v>
      </c>
      <c r="D98" s="43" t="s">
        <v>146</v>
      </c>
      <c r="E98" s="25">
        <v>111</v>
      </c>
      <c r="F98" s="25"/>
      <c r="G98" s="44">
        <v>142</v>
      </c>
      <c r="H98" s="28" t="s">
        <v>6</v>
      </c>
      <c r="I98" s="28" t="s">
        <v>145</v>
      </c>
      <c r="J98" s="46" t="s">
        <v>146</v>
      </c>
      <c r="K98" s="30">
        <v>111</v>
      </c>
    </row>
    <row r="99" spans="1:11" ht="15">
      <c r="A99" s="41">
        <v>144</v>
      </c>
      <c r="B99" s="23" t="s">
        <v>6</v>
      </c>
      <c r="C99" s="23" t="s">
        <v>25</v>
      </c>
      <c r="D99" s="43" t="s">
        <v>147</v>
      </c>
      <c r="E99" s="25">
        <v>204</v>
      </c>
      <c r="F99" s="25"/>
      <c r="G99" s="44">
        <v>144</v>
      </c>
      <c r="H99" s="28" t="s">
        <v>6</v>
      </c>
      <c r="I99" s="28" t="s">
        <v>25</v>
      </c>
      <c r="J99" s="46" t="s">
        <v>147</v>
      </c>
      <c r="K99" s="30">
        <v>204</v>
      </c>
    </row>
    <row r="100" spans="1:11" ht="15">
      <c r="A100" s="41">
        <v>146</v>
      </c>
      <c r="B100" s="23" t="s">
        <v>6</v>
      </c>
      <c r="C100" s="23" t="s">
        <v>148</v>
      </c>
      <c r="D100" s="43" t="s">
        <v>149</v>
      </c>
      <c r="E100" s="25">
        <v>87</v>
      </c>
      <c r="F100" s="25"/>
      <c r="G100" s="44">
        <v>146</v>
      </c>
      <c r="H100" s="28" t="s">
        <v>6</v>
      </c>
      <c r="I100" s="28" t="s">
        <v>148</v>
      </c>
      <c r="J100" s="46" t="s">
        <v>149</v>
      </c>
      <c r="K100" s="30">
        <v>87</v>
      </c>
    </row>
    <row r="101" spans="1:11" ht="15">
      <c r="A101" s="41" t="s">
        <v>150</v>
      </c>
      <c r="B101" s="23" t="s">
        <v>6</v>
      </c>
      <c r="C101" s="23" t="s">
        <v>11</v>
      </c>
      <c r="D101" s="43" t="s">
        <v>151</v>
      </c>
      <c r="E101" s="25">
        <v>173</v>
      </c>
      <c r="F101" s="25"/>
      <c r="G101" s="44" t="s">
        <v>150</v>
      </c>
      <c r="H101" s="28" t="s">
        <v>6</v>
      </c>
      <c r="I101" s="28" t="s">
        <v>11</v>
      </c>
      <c r="J101" s="46" t="s">
        <v>151</v>
      </c>
      <c r="K101" s="30">
        <v>173</v>
      </c>
    </row>
    <row r="102" spans="1:11" ht="15">
      <c r="A102" s="41">
        <v>152</v>
      </c>
      <c r="B102" s="23" t="s">
        <v>6</v>
      </c>
      <c r="C102" s="23" t="s">
        <v>11</v>
      </c>
      <c r="D102" s="43" t="s">
        <v>152</v>
      </c>
      <c r="E102" s="25">
        <v>84</v>
      </c>
      <c r="F102" s="25"/>
      <c r="G102" s="44">
        <v>152</v>
      </c>
      <c r="H102" s="28" t="s">
        <v>6</v>
      </c>
      <c r="I102" s="28" t="s">
        <v>11</v>
      </c>
      <c r="J102" s="46" t="s">
        <v>570</v>
      </c>
      <c r="K102" s="30">
        <v>84</v>
      </c>
    </row>
    <row r="103" spans="1:11" ht="15">
      <c r="A103" s="41">
        <v>154</v>
      </c>
      <c r="B103" s="23" t="s">
        <v>6</v>
      </c>
      <c r="C103" s="23" t="s">
        <v>130</v>
      </c>
      <c r="D103" s="43" t="s">
        <v>153</v>
      </c>
      <c r="E103" s="25">
        <v>84</v>
      </c>
      <c r="F103" s="25"/>
      <c r="G103" s="44">
        <v>154</v>
      </c>
      <c r="H103" s="28" t="s">
        <v>6</v>
      </c>
      <c r="I103" s="28" t="s">
        <v>130</v>
      </c>
      <c r="J103" s="46" t="s">
        <v>153</v>
      </c>
      <c r="K103" s="30">
        <v>84</v>
      </c>
    </row>
    <row r="104" spans="1:11" ht="15">
      <c r="A104" s="41">
        <v>156</v>
      </c>
      <c r="B104" s="23" t="s">
        <v>6</v>
      </c>
      <c r="C104" s="23" t="s">
        <v>29</v>
      </c>
      <c r="D104" s="43" t="s">
        <v>154</v>
      </c>
      <c r="E104" s="25">
        <v>204</v>
      </c>
      <c r="F104" s="25"/>
      <c r="G104" s="44">
        <v>156</v>
      </c>
      <c r="H104" s="28" t="s">
        <v>6</v>
      </c>
      <c r="I104" s="28" t="s">
        <v>29</v>
      </c>
      <c r="J104" s="46" t="s">
        <v>154</v>
      </c>
      <c r="K104" s="30">
        <v>204</v>
      </c>
    </row>
    <row r="105" spans="1:11" ht="15">
      <c r="A105" s="41">
        <v>158</v>
      </c>
      <c r="B105" s="23" t="s">
        <v>6</v>
      </c>
      <c r="C105" s="23" t="s">
        <v>25</v>
      </c>
      <c r="D105" s="43" t="s">
        <v>155</v>
      </c>
      <c r="E105" s="25">
        <v>84</v>
      </c>
      <c r="F105" s="25"/>
      <c r="G105" s="44">
        <v>158</v>
      </c>
      <c r="H105" s="28" t="s">
        <v>6</v>
      </c>
      <c r="I105" s="28" t="s">
        <v>25</v>
      </c>
      <c r="J105" s="46" t="s">
        <v>155</v>
      </c>
      <c r="K105" s="30">
        <v>84</v>
      </c>
    </row>
    <row r="106" spans="1:11" ht="15">
      <c r="A106" s="41">
        <v>160</v>
      </c>
      <c r="B106" s="23" t="s">
        <v>6</v>
      </c>
      <c r="C106" s="23" t="s">
        <v>156</v>
      </c>
      <c r="D106" s="43" t="s">
        <v>157</v>
      </c>
      <c r="E106" s="25">
        <v>242</v>
      </c>
      <c r="F106" s="25"/>
      <c r="G106" s="44">
        <v>160</v>
      </c>
      <c r="H106" s="28" t="s">
        <v>6</v>
      </c>
      <c r="I106" s="28" t="s">
        <v>156</v>
      </c>
      <c r="J106" s="46" t="s">
        <v>157</v>
      </c>
      <c r="K106" s="30">
        <v>242</v>
      </c>
    </row>
    <row r="107" spans="1:11" ht="15">
      <c r="A107" s="41" t="s">
        <v>158</v>
      </c>
      <c r="B107" s="23" t="s">
        <v>6</v>
      </c>
      <c r="C107" s="23" t="s">
        <v>159</v>
      </c>
      <c r="D107" s="43" t="s">
        <v>160</v>
      </c>
      <c r="E107" s="25">
        <v>300</v>
      </c>
      <c r="F107" s="25"/>
      <c r="G107" s="44" t="s">
        <v>158</v>
      </c>
      <c r="H107" s="28" t="s">
        <v>6</v>
      </c>
      <c r="I107" s="28" t="s">
        <v>159</v>
      </c>
      <c r="J107" s="46" t="s">
        <v>160</v>
      </c>
      <c r="K107" s="30">
        <v>300</v>
      </c>
    </row>
    <row r="108" spans="1:11" ht="15">
      <c r="A108" s="41">
        <v>166</v>
      </c>
      <c r="B108" s="23" t="s">
        <v>6</v>
      </c>
      <c r="C108" s="42" t="s">
        <v>161</v>
      </c>
      <c r="D108" s="43" t="s">
        <v>162</v>
      </c>
      <c r="E108" s="25">
        <v>111</v>
      </c>
      <c r="F108" s="25"/>
      <c r="G108" s="44">
        <v>166</v>
      </c>
      <c r="H108" s="28" t="s">
        <v>6</v>
      </c>
      <c r="I108" s="45" t="s">
        <v>161</v>
      </c>
      <c r="J108" s="46" t="s">
        <v>162</v>
      </c>
      <c r="K108" s="30">
        <v>111</v>
      </c>
    </row>
    <row r="109" spans="1:11" ht="15">
      <c r="A109" s="41">
        <v>168</v>
      </c>
      <c r="B109" s="23" t="s">
        <v>6</v>
      </c>
      <c r="C109" s="23" t="s">
        <v>94</v>
      </c>
      <c r="D109" s="43" t="s">
        <v>163</v>
      </c>
      <c r="E109" s="25">
        <v>84</v>
      </c>
      <c r="F109" s="25"/>
      <c r="G109" s="44">
        <v>168</v>
      </c>
      <c r="H109" s="28" t="s">
        <v>6</v>
      </c>
      <c r="I109" s="28" t="s">
        <v>94</v>
      </c>
      <c r="J109" s="46" t="s">
        <v>163</v>
      </c>
      <c r="K109" s="30">
        <v>84</v>
      </c>
    </row>
    <row r="110" spans="1:11" ht="15">
      <c r="A110" s="41" t="s">
        <v>164</v>
      </c>
      <c r="B110" s="23" t="s">
        <v>6</v>
      </c>
      <c r="C110" s="23" t="s">
        <v>11</v>
      </c>
      <c r="D110" s="43" t="s">
        <v>165</v>
      </c>
      <c r="E110" s="25">
        <v>300</v>
      </c>
      <c r="F110" s="25"/>
      <c r="G110" s="44" t="s">
        <v>164</v>
      </c>
      <c r="H110" s="28" t="s">
        <v>6</v>
      </c>
      <c r="I110" s="28" t="s">
        <v>11</v>
      </c>
      <c r="J110" s="46" t="s">
        <v>165</v>
      </c>
      <c r="K110" s="30">
        <v>300</v>
      </c>
    </row>
    <row r="111" spans="1:11" ht="15">
      <c r="A111" s="41">
        <v>176</v>
      </c>
      <c r="B111" s="23" t="s">
        <v>6</v>
      </c>
      <c r="C111" s="42" t="s">
        <v>60</v>
      </c>
      <c r="D111" s="43" t="s">
        <v>166</v>
      </c>
      <c r="E111" s="25">
        <v>84</v>
      </c>
      <c r="F111" s="25"/>
      <c r="G111" s="44">
        <v>176</v>
      </c>
      <c r="H111" s="28" t="s">
        <v>6</v>
      </c>
      <c r="I111" s="45" t="s">
        <v>60</v>
      </c>
      <c r="J111" s="46" t="s">
        <v>166</v>
      </c>
      <c r="K111" s="30">
        <v>84</v>
      </c>
    </row>
    <row r="112" spans="1:11" ht="15">
      <c r="A112" s="41" t="s">
        <v>167</v>
      </c>
      <c r="B112" s="23" t="s">
        <v>6</v>
      </c>
      <c r="C112" s="23" t="s">
        <v>168</v>
      </c>
      <c r="D112" s="43" t="s">
        <v>169</v>
      </c>
      <c r="E112" s="25">
        <v>167</v>
      </c>
      <c r="F112" s="25"/>
      <c r="G112" s="44" t="s">
        <v>167</v>
      </c>
      <c r="H112" s="28" t="s">
        <v>6</v>
      </c>
      <c r="I112" s="28" t="s">
        <v>168</v>
      </c>
      <c r="J112" s="46" t="s">
        <v>169</v>
      </c>
      <c r="K112" s="30">
        <v>167</v>
      </c>
    </row>
    <row r="113" spans="1:11" ht="15">
      <c r="A113" s="41"/>
      <c r="B113" s="23" t="s">
        <v>139</v>
      </c>
      <c r="C113" s="23"/>
      <c r="D113" s="43"/>
      <c r="E113" s="25"/>
      <c r="F113" s="25"/>
      <c r="G113" s="44"/>
      <c r="H113" s="28" t="s">
        <v>139</v>
      </c>
      <c r="I113" s="28"/>
      <c r="J113" s="46"/>
      <c r="K113" s="30"/>
    </row>
    <row r="114" spans="1:11" ht="15">
      <c r="A114" s="41">
        <v>182</v>
      </c>
      <c r="B114" s="23" t="s">
        <v>6</v>
      </c>
      <c r="C114" s="23" t="s">
        <v>25</v>
      </c>
      <c r="D114" s="43" t="s">
        <v>170</v>
      </c>
      <c r="E114" s="25">
        <v>65</v>
      </c>
      <c r="F114" s="25"/>
      <c r="G114" s="44">
        <v>182</v>
      </c>
      <c r="H114" s="28" t="s">
        <v>6</v>
      </c>
      <c r="I114" s="28" t="s">
        <v>25</v>
      </c>
      <c r="J114" s="46" t="s">
        <v>170</v>
      </c>
      <c r="K114" s="30">
        <v>65</v>
      </c>
    </row>
    <row r="115" spans="1:11" ht="15">
      <c r="A115" s="41">
        <v>184</v>
      </c>
      <c r="B115" s="23" t="s">
        <v>6</v>
      </c>
      <c r="C115" s="23" t="s">
        <v>114</v>
      </c>
      <c r="D115" s="43"/>
      <c r="E115" s="25"/>
      <c r="F115" s="25"/>
      <c r="G115" s="44">
        <v>184</v>
      </c>
      <c r="H115" s="28" t="s">
        <v>6</v>
      </c>
      <c r="I115" s="28" t="s">
        <v>114</v>
      </c>
      <c r="J115" s="46"/>
      <c r="K115" s="30"/>
    </row>
    <row r="116" spans="1:11" ht="15">
      <c r="A116" s="41">
        <v>186</v>
      </c>
      <c r="B116" s="23" t="s">
        <v>6</v>
      </c>
      <c r="C116" s="23" t="s">
        <v>44</v>
      </c>
      <c r="D116" s="43" t="s">
        <v>171</v>
      </c>
      <c r="E116" s="25">
        <v>102</v>
      </c>
      <c r="F116" s="25"/>
      <c r="G116" s="44">
        <v>186</v>
      </c>
      <c r="H116" s="28" t="s">
        <v>6</v>
      </c>
      <c r="I116" s="28" t="s">
        <v>44</v>
      </c>
      <c r="J116" s="46" t="s">
        <v>171</v>
      </c>
      <c r="K116" s="30">
        <v>102</v>
      </c>
    </row>
    <row r="117" spans="1:11" ht="15">
      <c r="A117" s="41">
        <v>188</v>
      </c>
      <c r="B117" s="23" t="s">
        <v>6</v>
      </c>
      <c r="C117" s="23" t="s">
        <v>172</v>
      </c>
      <c r="D117" s="43" t="s">
        <v>173</v>
      </c>
      <c r="E117" s="25">
        <v>19</v>
      </c>
      <c r="F117" s="25"/>
      <c r="G117" s="44">
        <v>188</v>
      </c>
      <c r="H117" s="28" t="s">
        <v>6</v>
      </c>
      <c r="I117" s="28" t="s">
        <v>172</v>
      </c>
      <c r="J117" s="46" t="s">
        <v>173</v>
      </c>
      <c r="K117" s="30">
        <v>19</v>
      </c>
    </row>
    <row r="118" spans="1:12" ht="15">
      <c r="A118" s="41">
        <v>190</v>
      </c>
      <c r="B118" s="23" t="s">
        <v>6</v>
      </c>
      <c r="C118" s="23" t="s">
        <v>174</v>
      </c>
      <c r="D118" s="43" t="s">
        <v>175</v>
      </c>
      <c r="E118" s="25">
        <v>191</v>
      </c>
      <c r="F118" s="25"/>
      <c r="G118" s="58">
        <v>190</v>
      </c>
      <c r="H118" s="59" t="s">
        <v>6</v>
      </c>
      <c r="I118" s="59" t="s">
        <v>63</v>
      </c>
      <c r="J118" s="60" t="s">
        <v>571</v>
      </c>
      <c r="K118" s="61">
        <v>191</v>
      </c>
      <c r="L118" s="61">
        <v>191</v>
      </c>
    </row>
    <row r="119" spans="1:11" ht="15">
      <c r="A119" s="41"/>
      <c r="B119" s="23" t="s">
        <v>176</v>
      </c>
      <c r="C119" s="23"/>
      <c r="D119" s="43"/>
      <c r="E119" s="25"/>
      <c r="F119" s="25"/>
      <c r="G119" s="44"/>
      <c r="H119" s="28" t="s">
        <v>176</v>
      </c>
      <c r="I119" s="28"/>
      <c r="J119" s="46"/>
      <c r="K119" s="30"/>
    </row>
    <row r="120" spans="1:11" ht="15">
      <c r="A120" s="41"/>
      <c r="C120" s="23" t="s">
        <v>177</v>
      </c>
      <c r="D120" s="43"/>
      <c r="E120" s="25"/>
      <c r="F120" s="25"/>
      <c r="G120" s="44"/>
      <c r="I120" s="28" t="s">
        <v>177</v>
      </c>
      <c r="J120" s="46"/>
      <c r="K120" s="30"/>
    </row>
    <row r="121" spans="1:11" ht="15">
      <c r="A121" s="41"/>
      <c r="B121" s="23" t="s">
        <v>178</v>
      </c>
      <c r="C121" s="23"/>
      <c r="D121" s="43"/>
      <c r="E121" s="25"/>
      <c r="F121" s="25"/>
      <c r="G121" s="44"/>
      <c r="H121" s="28" t="s">
        <v>178</v>
      </c>
      <c r="I121" s="28"/>
      <c r="J121" s="46"/>
      <c r="K121" s="30"/>
    </row>
    <row r="122" spans="1:11" ht="15">
      <c r="A122" s="41"/>
      <c r="B122" s="23" t="s">
        <v>6</v>
      </c>
      <c r="C122" s="23" t="s">
        <v>9</v>
      </c>
      <c r="D122" s="43" t="s">
        <v>179</v>
      </c>
      <c r="E122" s="25"/>
      <c r="F122" s="25"/>
      <c r="G122" s="44"/>
      <c r="H122" s="28" t="s">
        <v>6</v>
      </c>
      <c r="I122" s="28" t="s">
        <v>9</v>
      </c>
      <c r="J122" s="46" t="s">
        <v>179</v>
      </c>
      <c r="K122" s="30"/>
    </row>
    <row r="123" spans="1:11" ht="15">
      <c r="A123" s="41">
        <v>276</v>
      </c>
      <c r="B123" s="23" t="s">
        <v>6</v>
      </c>
      <c r="C123" s="23" t="s">
        <v>180</v>
      </c>
      <c r="D123" s="43" t="s">
        <v>181</v>
      </c>
      <c r="E123" s="25">
        <v>93</v>
      </c>
      <c r="F123" s="25"/>
      <c r="G123" s="44">
        <v>276</v>
      </c>
      <c r="H123" s="28" t="s">
        <v>6</v>
      </c>
      <c r="I123" s="28" t="s">
        <v>572</v>
      </c>
      <c r="J123" s="46" t="s">
        <v>573</v>
      </c>
      <c r="K123" s="30">
        <v>93</v>
      </c>
    </row>
    <row r="124" spans="1:11" ht="15">
      <c r="A124" s="41">
        <v>278</v>
      </c>
      <c r="B124" s="23" t="s">
        <v>6</v>
      </c>
      <c r="C124" s="23" t="s">
        <v>11</v>
      </c>
      <c r="D124" s="43" t="s">
        <v>182</v>
      </c>
      <c r="E124" s="25">
        <v>93</v>
      </c>
      <c r="F124" s="25"/>
      <c r="G124" s="44">
        <v>278</v>
      </c>
      <c r="H124" s="28" t="s">
        <v>6</v>
      </c>
      <c r="I124" s="28" t="s">
        <v>11</v>
      </c>
      <c r="J124" s="46" t="s">
        <v>182</v>
      </c>
      <c r="K124" s="30">
        <v>93</v>
      </c>
    </row>
    <row r="125" spans="1:11" ht="15">
      <c r="A125" s="41">
        <v>280</v>
      </c>
      <c r="B125" s="23" t="s">
        <v>6</v>
      </c>
      <c r="C125" s="23" t="s">
        <v>21</v>
      </c>
      <c r="D125" s="43" t="s">
        <v>183</v>
      </c>
      <c r="E125" s="25">
        <v>84</v>
      </c>
      <c r="F125" s="25"/>
      <c r="G125" s="44">
        <v>280</v>
      </c>
      <c r="H125" s="28" t="s">
        <v>6</v>
      </c>
      <c r="I125" s="28" t="s">
        <v>21</v>
      </c>
      <c r="J125" s="46" t="s">
        <v>183</v>
      </c>
      <c r="K125" s="30">
        <v>84</v>
      </c>
    </row>
    <row r="126" spans="1:11" ht="15">
      <c r="A126" s="41">
        <v>282</v>
      </c>
      <c r="B126" s="23" t="s">
        <v>6</v>
      </c>
      <c r="C126" s="23" t="s">
        <v>184</v>
      </c>
      <c r="D126" s="43" t="s">
        <v>185</v>
      </c>
      <c r="E126" s="25">
        <v>93</v>
      </c>
      <c r="F126" s="25"/>
      <c r="G126" s="44">
        <v>282</v>
      </c>
      <c r="H126" s="28" t="s">
        <v>6</v>
      </c>
      <c r="I126" s="28" t="s">
        <v>184</v>
      </c>
      <c r="J126" s="46" t="s">
        <v>185</v>
      </c>
      <c r="K126" s="30">
        <v>93</v>
      </c>
    </row>
    <row r="127" spans="1:11" ht="15">
      <c r="A127" s="21" t="s">
        <v>186</v>
      </c>
      <c r="B127" s="23" t="s">
        <v>6</v>
      </c>
      <c r="C127" s="23" t="s">
        <v>156</v>
      </c>
      <c r="D127" s="43" t="s">
        <v>187</v>
      </c>
      <c r="E127" s="25">
        <v>37</v>
      </c>
      <c r="F127" s="25"/>
      <c r="G127" s="26" t="s">
        <v>186</v>
      </c>
      <c r="H127" s="28" t="s">
        <v>6</v>
      </c>
      <c r="I127" s="28" t="s">
        <v>156</v>
      </c>
      <c r="J127" s="46" t="s">
        <v>187</v>
      </c>
      <c r="K127" s="30">
        <v>37</v>
      </c>
    </row>
    <row r="128" spans="1:11" ht="15">
      <c r="A128" s="62" t="s">
        <v>188</v>
      </c>
      <c r="B128" s="23" t="s">
        <v>6</v>
      </c>
      <c r="C128" s="23" t="s">
        <v>189</v>
      </c>
      <c r="D128" s="43" t="s">
        <v>190</v>
      </c>
      <c r="E128" s="25">
        <v>39</v>
      </c>
      <c r="F128" s="25"/>
      <c r="G128" s="63" t="s">
        <v>188</v>
      </c>
      <c r="H128" s="28" t="s">
        <v>6</v>
      </c>
      <c r="I128" s="28" t="s">
        <v>189</v>
      </c>
      <c r="J128" s="46" t="s">
        <v>190</v>
      </c>
      <c r="K128" s="30">
        <v>39</v>
      </c>
    </row>
    <row r="129" spans="1:11" ht="15">
      <c r="A129" s="41"/>
      <c r="B129" s="23" t="s">
        <v>191</v>
      </c>
      <c r="C129" s="23"/>
      <c r="D129" s="43"/>
      <c r="E129" s="25"/>
      <c r="F129" s="25"/>
      <c r="G129" s="44"/>
      <c r="H129" s="28" t="s">
        <v>191</v>
      </c>
      <c r="I129" s="28"/>
      <c r="J129" s="46"/>
      <c r="K129" s="30"/>
    </row>
    <row r="130" spans="1:11" ht="15">
      <c r="A130" s="41">
        <v>286</v>
      </c>
      <c r="B130" s="23" t="s">
        <v>6</v>
      </c>
      <c r="C130" s="23" t="s">
        <v>101</v>
      </c>
      <c r="D130" s="43" t="s">
        <v>192</v>
      </c>
      <c r="E130" s="25">
        <v>167</v>
      </c>
      <c r="F130" s="25"/>
      <c r="G130" s="44">
        <v>286</v>
      </c>
      <c r="H130" s="28" t="s">
        <v>6</v>
      </c>
      <c r="I130" s="28" t="s">
        <v>101</v>
      </c>
      <c r="J130" s="46" t="s">
        <v>192</v>
      </c>
      <c r="K130" s="30">
        <v>167</v>
      </c>
    </row>
    <row r="131" spans="1:11" ht="15">
      <c r="A131" s="41">
        <v>294</v>
      </c>
      <c r="B131" s="23" t="s">
        <v>6</v>
      </c>
      <c r="C131" s="23" t="s">
        <v>29</v>
      </c>
      <c r="D131" s="43" t="s">
        <v>193</v>
      </c>
      <c r="E131" s="25">
        <v>84</v>
      </c>
      <c r="F131" s="25"/>
      <c r="G131" s="44">
        <v>294</v>
      </c>
      <c r="H131" s="28" t="s">
        <v>6</v>
      </c>
      <c r="I131" s="28" t="s">
        <v>29</v>
      </c>
      <c r="J131" s="46" t="s">
        <v>193</v>
      </c>
      <c r="K131" s="30">
        <v>84</v>
      </c>
    </row>
    <row r="132" spans="1:11" ht="15">
      <c r="A132" s="41">
        <v>296</v>
      </c>
      <c r="B132" s="23" t="s">
        <v>6</v>
      </c>
      <c r="C132" s="23" t="s">
        <v>98</v>
      </c>
      <c r="D132" s="43" t="s">
        <v>194</v>
      </c>
      <c r="E132" s="25">
        <v>94</v>
      </c>
      <c r="F132" s="25"/>
      <c r="G132" s="44">
        <v>296</v>
      </c>
      <c r="H132" s="28" t="s">
        <v>6</v>
      </c>
      <c r="I132" s="28" t="s">
        <v>98</v>
      </c>
      <c r="J132" s="46" t="s">
        <v>194</v>
      </c>
      <c r="K132" s="30">
        <v>94</v>
      </c>
    </row>
    <row r="133" spans="1:12" ht="15">
      <c r="A133" s="41">
        <v>298</v>
      </c>
      <c r="B133" s="23" t="s">
        <v>6</v>
      </c>
      <c r="C133" s="23" t="s">
        <v>103</v>
      </c>
      <c r="D133" s="43" t="s">
        <v>104</v>
      </c>
      <c r="E133" s="25">
        <v>46</v>
      </c>
      <c r="F133" s="25"/>
      <c r="G133" s="58">
        <v>298</v>
      </c>
      <c r="H133" s="59" t="s">
        <v>6</v>
      </c>
      <c r="I133" s="59" t="s">
        <v>63</v>
      </c>
      <c r="J133" s="60" t="s">
        <v>574</v>
      </c>
      <c r="K133" s="61">
        <v>46</v>
      </c>
      <c r="L133" s="61">
        <v>46</v>
      </c>
    </row>
    <row r="134" spans="1:11" ht="15">
      <c r="A134" s="41"/>
      <c r="B134" s="23" t="s">
        <v>195</v>
      </c>
      <c r="C134" s="23"/>
      <c r="D134" s="43"/>
      <c r="E134" s="25"/>
      <c r="F134" s="25"/>
      <c r="G134" s="44"/>
      <c r="H134" s="28" t="s">
        <v>195</v>
      </c>
      <c r="I134" s="28"/>
      <c r="J134" s="46"/>
      <c r="K134" s="30"/>
    </row>
    <row r="135" spans="1:11" ht="15">
      <c r="A135" s="62" t="s">
        <v>196</v>
      </c>
      <c r="B135" s="23" t="s">
        <v>6</v>
      </c>
      <c r="C135" s="23" t="s">
        <v>11</v>
      </c>
      <c r="D135" s="43" t="s">
        <v>197</v>
      </c>
      <c r="E135" s="25">
        <v>139</v>
      </c>
      <c r="F135" s="25"/>
      <c r="G135" s="63" t="s">
        <v>196</v>
      </c>
      <c r="H135" s="28" t="s">
        <v>6</v>
      </c>
      <c r="I135" s="28" t="s">
        <v>11</v>
      </c>
      <c r="J135" s="46" t="s">
        <v>197</v>
      </c>
      <c r="K135" s="30">
        <v>139</v>
      </c>
    </row>
    <row r="136" spans="1:11" ht="15">
      <c r="A136" s="62" t="s">
        <v>198</v>
      </c>
      <c r="B136" s="23" t="s">
        <v>6</v>
      </c>
      <c r="C136" s="23" t="s">
        <v>71</v>
      </c>
      <c r="D136" s="43" t="s">
        <v>199</v>
      </c>
      <c r="E136" s="25">
        <v>511</v>
      </c>
      <c r="F136" s="25"/>
      <c r="G136" s="63" t="s">
        <v>198</v>
      </c>
      <c r="H136" s="28" t="s">
        <v>6</v>
      </c>
      <c r="I136" s="28" t="s">
        <v>71</v>
      </c>
      <c r="J136" s="46" t="s">
        <v>199</v>
      </c>
      <c r="K136" s="30">
        <v>511</v>
      </c>
    </row>
    <row r="137" spans="1:11" ht="15">
      <c r="A137" s="41"/>
      <c r="B137" s="23" t="s">
        <v>139</v>
      </c>
      <c r="C137" s="23"/>
      <c r="D137" s="43"/>
      <c r="E137" s="25"/>
      <c r="F137" s="25"/>
      <c r="G137" s="44"/>
      <c r="H137" s="28" t="s">
        <v>139</v>
      </c>
      <c r="I137" s="28"/>
      <c r="J137" s="46"/>
      <c r="K137" s="30"/>
    </row>
    <row r="138" spans="1:11" ht="15">
      <c r="A138" s="41">
        <v>310</v>
      </c>
      <c r="B138" s="23" t="s">
        <v>6</v>
      </c>
      <c r="C138" s="23" t="s">
        <v>25</v>
      </c>
      <c r="D138" s="43" t="s">
        <v>200</v>
      </c>
      <c r="E138" s="25">
        <v>46</v>
      </c>
      <c r="F138" s="25"/>
      <c r="G138" s="44">
        <v>310</v>
      </c>
      <c r="H138" s="28" t="s">
        <v>6</v>
      </c>
      <c r="I138" s="28" t="s">
        <v>25</v>
      </c>
      <c r="J138" s="46" t="s">
        <v>200</v>
      </c>
      <c r="K138" s="30">
        <v>46</v>
      </c>
    </row>
    <row r="139" spans="1:11" ht="15">
      <c r="A139" s="41">
        <v>310</v>
      </c>
      <c r="B139" s="23" t="s">
        <v>6</v>
      </c>
      <c r="C139" s="23" t="s">
        <v>201</v>
      </c>
      <c r="D139" s="43" t="s">
        <v>202</v>
      </c>
      <c r="E139" s="25">
        <v>28</v>
      </c>
      <c r="F139" s="25"/>
      <c r="G139" s="44">
        <v>310</v>
      </c>
      <c r="H139" s="28" t="s">
        <v>6</v>
      </c>
      <c r="I139" s="28" t="s">
        <v>201</v>
      </c>
      <c r="J139" s="46" t="s">
        <v>202</v>
      </c>
      <c r="K139" s="30">
        <v>28</v>
      </c>
    </row>
    <row r="140" spans="1:11" ht="15">
      <c r="A140" s="41">
        <v>312</v>
      </c>
      <c r="B140" s="23" t="s">
        <v>6</v>
      </c>
      <c r="C140" s="23" t="s">
        <v>203</v>
      </c>
      <c r="D140" s="43" t="s">
        <v>204</v>
      </c>
      <c r="E140" s="25">
        <v>102</v>
      </c>
      <c r="F140" s="25"/>
      <c r="G140" s="44">
        <v>312</v>
      </c>
      <c r="H140" s="28" t="s">
        <v>6</v>
      </c>
      <c r="I140" s="28" t="s">
        <v>203</v>
      </c>
      <c r="J140" s="46" t="s">
        <v>204</v>
      </c>
      <c r="K140" s="30">
        <v>102</v>
      </c>
    </row>
    <row r="141" spans="1:11" ht="15">
      <c r="A141" s="41"/>
      <c r="B141" s="23" t="s">
        <v>139</v>
      </c>
      <c r="C141" s="23"/>
      <c r="D141" s="43"/>
      <c r="E141" s="25"/>
      <c r="F141" s="25"/>
      <c r="G141" s="44"/>
      <c r="H141" s="28" t="s">
        <v>139</v>
      </c>
      <c r="I141" s="28"/>
      <c r="J141" s="46"/>
      <c r="K141" s="30"/>
    </row>
    <row r="142" spans="1:11" ht="15">
      <c r="A142" s="41">
        <v>314</v>
      </c>
      <c r="B142" s="23" t="s">
        <v>6</v>
      </c>
      <c r="C142" s="23" t="s">
        <v>205</v>
      </c>
      <c r="D142" s="43" t="s">
        <v>206</v>
      </c>
      <c r="E142" s="25">
        <v>334</v>
      </c>
      <c r="F142" s="25"/>
      <c r="G142" s="44">
        <v>314</v>
      </c>
      <c r="H142" s="28" t="s">
        <v>6</v>
      </c>
      <c r="I142" s="28" t="s">
        <v>205</v>
      </c>
      <c r="J142" s="46" t="s">
        <v>206</v>
      </c>
      <c r="K142" s="30">
        <v>334</v>
      </c>
    </row>
    <row r="143" spans="1:11" ht="15">
      <c r="A143" s="41">
        <v>316</v>
      </c>
      <c r="B143" s="23" t="s">
        <v>6</v>
      </c>
      <c r="C143" s="23" t="s">
        <v>207</v>
      </c>
      <c r="D143" s="43" t="s">
        <v>208</v>
      </c>
      <c r="E143" s="25">
        <v>216</v>
      </c>
      <c r="F143" s="25"/>
      <c r="G143" s="44">
        <v>316</v>
      </c>
      <c r="H143" s="28" t="s">
        <v>6</v>
      </c>
      <c r="I143" s="28" t="s">
        <v>575</v>
      </c>
      <c r="J143" s="46" t="s">
        <v>576</v>
      </c>
      <c r="K143" s="30">
        <v>216</v>
      </c>
    </row>
    <row r="144" spans="1:11" ht="15">
      <c r="A144" s="41">
        <v>318</v>
      </c>
      <c r="B144" s="23" t="s">
        <v>6</v>
      </c>
      <c r="C144" s="23" t="s">
        <v>209</v>
      </c>
      <c r="D144" s="43" t="s">
        <v>210</v>
      </c>
      <c r="E144" s="25">
        <v>279</v>
      </c>
      <c r="F144" s="25"/>
      <c r="G144" s="44">
        <v>318</v>
      </c>
      <c r="H144" s="28" t="s">
        <v>6</v>
      </c>
      <c r="I144" s="28" t="s">
        <v>209</v>
      </c>
      <c r="J144" s="46" t="s">
        <v>210</v>
      </c>
      <c r="K144" s="30">
        <v>279</v>
      </c>
    </row>
    <row r="145" spans="1:11" ht="15">
      <c r="A145" s="41">
        <v>320</v>
      </c>
      <c r="B145" s="23" t="s">
        <v>6</v>
      </c>
      <c r="C145" s="23" t="s">
        <v>94</v>
      </c>
      <c r="D145" s="43" t="s">
        <v>163</v>
      </c>
      <c r="E145" s="25">
        <v>149</v>
      </c>
      <c r="F145" s="25"/>
      <c r="G145" s="44">
        <v>320</v>
      </c>
      <c r="H145" s="28" t="s">
        <v>6</v>
      </c>
      <c r="I145" s="28" t="s">
        <v>94</v>
      </c>
      <c r="J145" s="46" t="s">
        <v>163</v>
      </c>
      <c r="K145" s="30">
        <v>149</v>
      </c>
    </row>
    <row r="146" spans="1:11" ht="15">
      <c r="A146" s="41">
        <v>322</v>
      </c>
      <c r="B146" s="23" t="s">
        <v>6</v>
      </c>
      <c r="C146" s="23" t="s">
        <v>101</v>
      </c>
      <c r="D146" s="43" t="s">
        <v>211</v>
      </c>
      <c r="E146" s="25">
        <v>121</v>
      </c>
      <c r="F146" s="25"/>
      <c r="G146" s="44">
        <v>322</v>
      </c>
      <c r="H146" s="28" t="s">
        <v>6</v>
      </c>
      <c r="I146" s="28" t="s">
        <v>101</v>
      </c>
      <c r="J146" s="46" t="s">
        <v>211</v>
      </c>
      <c r="K146" s="30">
        <v>121</v>
      </c>
    </row>
    <row r="147" spans="1:11" ht="15">
      <c r="A147" s="41">
        <v>324</v>
      </c>
      <c r="B147" s="23" t="s">
        <v>6</v>
      </c>
      <c r="C147" s="23" t="s">
        <v>212</v>
      </c>
      <c r="D147" s="43" t="s">
        <v>213</v>
      </c>
      <c r="E147" s="25">
        <v>139</v>
      </c>
      <c r="F147" s="25"/>
      <c r="G147" s="44">
        <v>324</v>
      </c>
      <c r="H147" s="28" t="s">
        <v>6</v>
      </c>
      <c r="I147" s="28" t="s">
        <v>212</v>
      </c>
      <c r="J147" s="46" t="s">
        <v>213</v>
      </c>
      <c r="K147" s="30">
        <v>139</v>
      </c>
    </row>
    <row r="148" spans="1:11" ht="15">
      <c r="A148" s="41" t="s">
        <v>214</v>
      </c>
      <c r="B148" s="23" t="s">
        <v>6</v>
      </c>
      <c r="C148" s="23" t="s">
        <v>111</v>
      </c>
      <c r="D148" s="43" t="s">
        <v>215</v>
      </c>
      <c r="E148" s="25">
        <v>139</v>
      </c>
      <c r="F148" s="25"/>
      <c r="G148" s="44" t="s">
        <v>214</v>
      </c>
      <c r="H148" s="28" t="s">
        <v>6</v>
      </c>
      <c r="I148" s="28" t="s">
        <v>111</v>
      </c>
      <c r="J148" s="46" t="s">
        <v>215</v>
      </c>
      <c r="K148" s="30">
        <v>139</v>
      </c>
    </row>
    <row r="149" spans="1:11" ht="15">
      <c r="A149" s="41" t="s">
        <v>216</v>
      </c>
      <c r="B149" s="23" t="s">
        <v>6</v>
      </c>
      <c r="C149" s="23" t="s">
        <v>98</v>
      </c>
      <c r="D149" s="43" t="s">
        <v>217</v>
      </c>
      <c r="E149" s="25">
        <v>139</v>
      </c>
      <c r="F149" s="25"/>
      <c r="G149" s="44" t="s">
        <v>216</v>
      </c>
      <c r="H149" s="28" t="s">
        <v>6</v>
      </c>
      <c r="I149" s="28" t="s">
        <v>98</v>
      </c>
      <c r="J149" s="46" t="s">
        <v>217</v>
      </c>
      <c r="K149" s="30">
        <v>139</v>
      </c>
    </row>
    <row r="150" spans="1:11" ht="15">
      <c r="A150" s="41" t="s">
        <v>218</v>
      </c>
      <c r="B150" s="23" t="s">
        <v>6</v>
      </c>
      <c r="C150" s="23" t="s">
        <v>219</v>
      </c>
      <c r="D150" s="43" t="s">
        <v>220</v>
      </c>
      <c r="E150" s="25">
        <v>139</v>
      </c>
      <c r="F150" s="25"/>
      <c r="G150" s="44" t="s">
        <v>218</v>
      </c>
      <c r="H150" s="28" t="s">
        <v>6</v>
      </c>
      <c r="I150" s="28" t="s">
        <v>219</v>
      </c>
      <c r="J150" s="46" t="s">
        <v>220</v>
      </c>
      <c r="K150" s="30">
        <v>139</v>
      </c>
    </row>
    <row r="151" spans="1:11" ht="15">
      <c r="A151" s="41" t="s">
        <v>221</v>
      </c>
      <c r="B151" s="23" t="s">
        <v>6</v>
      </c>
      <c r="C151" s="23" t="s">
        <v>111</v>
      </c>
      <c r="D151" s="43" t="s">
        <v>222</v>
      </c>
      <c r="E151" s="25">
        <v>139</v>
      </c>
      <c r="F151" s="25"/>
      <c r="G151" s="44" t="s">
        <v>221</v>
      </c>
      <c r="H151" s="28" t="s">
        <v>6</v>
      </c>
      <c r="I151" s="28" t="s">
        <v>111</v>
      </c>
      <c r="J151" s="46" t="s">
        <v>222</v>
      </c>
      <c r="K151" s="30">
        <v>139</v>
      </c>
    </row>
    <row r="152" spans="1:12" s="55" customFormat="1" ht="15">
      <c r="A152" s="51">
        <v>326</v>
      </c>
      <c r="B152" s="52" t="s">
        <v>6</v>
      </c>
      <c r="C152" s="52" t="s">
        <v>63</v>
      </c>
      <c r="D152" s="53" t="s">
        <v>223</v>
      </c>
      <c r="E152" s="54">
        <v>139</v>
      </c>
      <c r="F152" s="54">
        <v>139</v>
      </c>
      <c r="G152" s="51">
        <v>326</v>
      </c>
      <c r="H152" s="52" t="s">
        <v>6</v>
      </c>
      <c r="I152" s="52" t="s">
        <v>63</v>
      </c>
      <c r="J152" s="53" t="s">
        <v>223</v>
      </c>
      <c r="K152" s="54">
        <v>139</v>
      </c>
      <c r="L152" s="54">
        <v>139</v>
      </c>
    </row>
    <row r="153" spans="1:11" ht="15">
      <c r="A153" s="41"/>
      <c r="B153" s="23" t="s">
        <v>195</v>
      </c>
      <c r="C153" s="23"/>
      <c r="D153" s="43"/>
      <c r="E153" s="25"/>
      <c r="F153" s="25"/>
      <c r="G153" s="44"/>
      <c r="H153" s="28" t="s">
        <v>195</v>
      </c>
      <c r="I153" s="28"/>
      <c r="J153" s="46"/>
      <c r="K153" s="30"/>
    </row>
    <row r="154" spans="1:11" ht="15">
      <c r="A154" s="41">
        <v>328</v>
      </c>
      <c r="B154" s="23" t="s">
        <v>6</v>
      </c>
      <c r="C154" s="23" t="s">
        <v>224</v>
      </c>
      <c r="D154" s="43" t="s">
        <v>225</v>
      </c>
      <c r="E154" s="25">
        <v>114</v>
      </c>
      <c r="F154" s="25"/>
      <c r="G154" s="44">
        <v>328</v>
      </c>
      <c r="H154" s="28" t="s">
        <v>6</v>
      </c>
      <c r="I154" s="28" t="s">
        <v>224</v>
      </c>
      <c r="J154" s="46" t="s">
        <v>225</v>
      </c>
      <c r="K154" s="30">
        <v>114</v>
      </c>
    </row>
    <row r="155" spans="1:11" ht="15">
      <c r="A155" s="41">
        <v>330</v>
      </c>
      <c r="B155" s="23" t="s">
        <v>6</v>
      </c>
      <c r="C155" s="23" t="s">
        <v>94</v>
      </c>
      <c r="D155" s="43" t="s">
        <v>226</v>
      </c>
      <c r="E155" s="25">
        <v>530</v>
      </c>
      <c r="F155" s="25"/>
      <c r="G155" s="44">
        <v>330</v>
      </c>
      <c r="H155" s="28" t="s">
        <v>6</v>
      </c>
      <c r="I155" s="28" t="s">
        <v>94</v>
      </c>
      <c r="J155" s="46" t="s">
        <v>226</v>
      </c>
      <c r="K155" s="30">
        <v>530</v>
      </c>
    </row>
    <row r="156" spans="1:11" ht="15">
      <c r="A156" s="41">
        <v>334</v>
      </c>
      <c r="B156" s="23" t="s">
        <v>6</v>
      </c>
      <c r="C156" s="23" t="s">
        <v>219</v>
      </c>
      <c r="D156" s="43" t="s">
        <v>227</v>
      </c>
      <c r="E156" s="25">
        <v>93</v>
      </c>
      <c r="F156" s="25"/>
      <c r="G156" s="44">
        <v>334</v>
      </c>
      <c r="H156" s="28" t="s">
        <v>6</v>
      </c>
      <c r="I156" s="28" t="s">
        <v>219</v>
      </c>
      <c r="J156" s="46" t="s">
        <v>227</v>
      </c>
      <c r="K156" s="30">
        <v>93</v>
      </c>
    </row>
    <row r="157" spans="1:11" ht="15">
      <c r="A157" s="62" t="s">
        <v>228</v>
      </c>
      <c r="B157" s="23" t="s">
        <v>6</v>
      </c>
      <c r="C157" s="23" t="s">
        <v>207</v>
      </c>
      <c r="D157" s="43" t="s">
        <v>229</v>
      </c>
      <c r="E157" s="25">
        <v>242</v>
      </c>
      <c r="F157" s="25"/>
      <c r="G157" s="63" t="s">
        <v>228</v>
      </c>
      <c r="H157" s="28" t="s">
        <v>6</v>
      </c>
      <c r="I157" s="28" t="s">
        <v>207</v>
      </c>
      <c r="J157" s="46" t="s">
        <v>229</v>
      </c>
      <c r="K157" s="30">
        <v>242</v>
      </c>
    </row>
    <row r="158" spans="1:11" ht="15">
      <c r="A158" s="41">
        <v>340</v>
      </c>
      <c r="B158" s="23" t="s">
        <v>6</v>
      </c>
      <c r="C158" s="23" t="s">
        <v>94</v>
      </c>
      <c r="D158" s="43" t="s">
        <v>230</v>
      </c>
      <c r="E158" s="25">
        <v>121</v>
      </c>
      <c r="F158" s="25"/>
      <c r="G158" s="44">
        <v>340</v>
      </c>
      <c r="H158" s="28" t="s">
        <v>6</v>
      </c>
      <c r="I158" s="28" t="s">
        <v>94</v>
      </c>
      <c r="J158" s="46" t="s">
        <v>230</v>
      </c>
      <c r="K158" s="30">
        <v>121</v>
      </c>
    </row>
    <row r="159" spans="1:11" ht="15">
      <c r="A159" s="41">
        <v>342</v>
      </c>
      <c r="B159" s="23" t="s">
        <v>6</v>
      </c>
      <c r="C159" s="23" t="s">
        <v>231</v>
      </c>
      <c r="D159" s="43" t="s">
        <v>232</v>
      </c>
      <c r="E159" s="25"/>
      <c r="F159" s="25"/>
      <c r="G159" s="44">
        <v>342</v>
      </c>
      <c r="H159" s="28" t="s">
        <v>6</v>
      </c>
      <c r="I159" s="28" t="s">
        <v>231</v>
      </c>
      <c r="J159" s="46" t="s">
        <v>232</v>
      </c>
      <c r="K159" s="30"/>
    </row>
    <row r="160" spans="1:11" ht="15">
      <c r="A160" s="41" t="s">
        <v>233</v>
      </c>
      <c r="B160" s="23" t="s">
        <v>6</v>
      </c>
      <c r="C160" s="23" t="s">
        <v>31</v>
      </c>
      <c r="D160" s="43" t="s">
        <v>234</v>
      </c>
      <c r="E160" s="25">
        <v>345</v>
      </c>
      <c r="F160" s="25"/>
      <c r="G160" s="44" t="s">
        <v>233</v>
      </c>
      <c r="H160" s="28" t="s">
        <v>6</v>
      </c>
      <c r="I160" s="28" t="s">
        <v>31</v>
      </c>
      <c r="J160" s="46" t="s">
        <v>234</v>
      </c>
      <c r="K160" s="30">
        <v>345</v>
      </c>
    </row>
    <row r="161" spans="1:11" ht="15">
      <c r="A161" s="41">
        <v>354</v>
      </c>
      <c r="B161" s="23" t="s">
        <v>6</v>
      </c>
      <c r="C161" s="23" t="s">
        <v>41</v>
      </c>
      <c r="D161" s="43"/>
      <c r="E161" s="25"/>
      <c r="F161" s="25"/>
      <c r="G161" s="44">
        <v>354</v>
      </c>
      <c r="H161" s="28" t="s">
        <v>6</v>
      </c>
      <c r="I161" s="28" t="s">
        <v>41</v>
      </c>
      <c r="J161" s="46"/>
      <c r="K161" s="30"/>
    </row>
    <row r="162" spans="1:11" ht="15">
      <c r="A162" s="41">
        <v>352</v>
      </c>
      <c r="B162" s="23" t="s">
        <v>6</v>
      </c>
      <c r="C162" s="23" t="s">
        <v>90</v>
      </c>
      <c r="D162" s="43" t="s">
        <v>235</v>
      </c>
      <c r="E162" s="25">
        <v>220</v>
      </c>
      <c r="F162" s="25"/>
      <c r="G162" s="44">
        <v>352</v>
      </c>
      <c r="H162" s="28" t="s">
        <v>6</v>
      </c>
      <c r="I162" s="28" t="s">
        <v>90</v>
      </c>
      <c r="J162" s="46" t="s">
        <v>235</v>
      </c>
      <c r="K162" s="30">
        <v>220</v>
      </c>
    </row>
    <row r="163" spans="1:11" ht="15">
      <c r="A163" s="41">
        <v>354</v>
      </c>
      <c r="B163" s="23" t="s">
        <v>6</v>
      </c>
      <c r="C163" s="23" t="s">
        <v>101</v>
      </c>
      <c r="D163" s="43" t="s">
        <v>236</v>
      </c>
      <c r="E163" s="25">
        <v>324</v>
      </c>
      <c r="F163" s="25"/>
      <c r="G163" s="44">
        <v>354</v>
      </c>
      <c r="H163" s="28" t="s">
        <v>6</v>
      </c>
      <c r="I163" s="28" t="s">
        <v>101</v>
      </c>
      <c r="J163" s="46" t="s">
        <v>236</v>
      </c>
      <c r="K163" s="30">
        <v>324</v>
      </c>
    </row>
    <row r="164" spans="1:11" ht="15">
      <c r="A164" s="41">
        <v>354</v>
      </c>
      <c r="B164" s="23" t="s">
        <v>6</v>
      </c>
      <c r="C164" s="23" t="s">
        <v>41</v>
      </c>
      <c r="D164" s="43"/>
      <c r="E164" s="25"/>
      <c r="F164" s="25"/>
      <c r="G164" s="44">
        <v>354</v>
      </c>
      <c r="H164" s="28" t="s">
        <v>6</v>
      </c>
      <c r="I164" s="28" t="s">
        <v>41</v>
      </c>
      <c r="J164" s="46"/>
      <c r="K164" s="30"/>
    </row>
    <row r="165" spans="1:11" ht="15">
      <c r="A165" s="41">
        <v>356</v>
      </c>
      <c r="B165" s="23" t="s">
        <v>6</v>
      </c>
      <c r="C165" s="23" t="s">
        <v>21</v>
      </c>
      <c r="D165" s="43" t="s">
        <v>237</v>
      </c>
      <c r="E165" s="25">
        <v>46</v>
      </c>
      <c r="F165" s="25"/>
      <c r="G165" s="44">
        <v>356</v>
      </c>
      <c r="H165" s="28" t="s">
        <v>6</v>
      </c>
      <c r="I165" s="28" t="s">
        <v>21</v>
      </c>
      <c r="J165" s="46" t="s">
        <v>237</v>
      </c>
      <c r="K165" s="30">
        <v>46</v>
      </c>
    </row>
    <row r="166" spans="1:11" ht="15">
      <c r="A166" s="41">
        <v>358</v>
      </c>
      <c r="B166" s="23" t="s">
        <v>6</v>
      </c>
      <c r="C166" s="23" t="s">
        <v>11</v>
      </c>
      <c r="D166" s="43" t="s">
        <v>238</v>
      </c>
      <c r="E166" s="25">
        <v>130</v>
      </c>
      <c r="F166" s="25"/>
      <c r="G166" s="44">
        <v>358</v>
      </c>
      <c r="H166" s="28" t="s">
        <v>6</v>
      </c>
      <c r="I166" s="28" t="s">
        <v>11</v>
      </c>
      <c r="J166" s="46" t="s">
        <v>238</v>
      </c>
      <c r="K166" s="30">
        <v>130</v>
      </c>
    </row>
    <row r="167" spans="1:11" ht="15">
      <c r="A167" s="41">
        <v>360</v>
      </c>
      <c r="B167" s="23" t="s">
        <v>6</v>
      </c>
      <c r="C167" s="23" t="s">
        <v>11</v>
      </c>
      <c r="D167" s="43" t="s">
        <v>239</v>
      </c>
      <c r="E167" s="25">
        <v>84</v>
      </c>
      <c r="F167" s="25"/>
      <c r="G167" s="44">
        <v>360</v>
      </c>
      <c r="H167" s="28" t="s">
        <v>6</v>
      </c>
      <c r="I167" s="28" t="s">
        <v>11</v>
      </c>
      <c r="J167" s="46" t="s">
        <v>239</v>
      </c>
      <c r="K167" s="30">
        <v>84</v>
      </c>
    </row>
    <row r="168" spans="1:11" ht="15">
      <c r="A168" s="41"/>
      <c r="B168" s="23" t="s">
        <v>139</v>
      </c>
      <c r="C168" s="23"/>
      <c r="D168" s="43"/>
      <c r="E168" s="25"/>
      <c r="F168" s="25"/>
      <c r="G168" s="44"/>
      <c r="H168" s="28" t="s">
        <v>139</v>
      </c>
      <c r="I168" s="28"/>
      <c r="J168" s="46"/>
      <c r="K168" s="30"/>
    </row>
    <row r="169" spans="1:11" ht="15">
      <c r="A169" s="41">
        <v>362</v>
      </c>
      <c r="B169" s="23" t="s">
        <v>6</v>
      </c>
      <c r="C169" s="23" t="s">
        <v>240</v>
      </c>
      <c r="D169" s="43" t="s">
        <v>241</v>
      </c>
      <c r="E169" s="25">
        <v>100</v>
      </c>
      <c r="F169" s="25"/>
      <c r="G169" s="44">
        <v>362</v>
      </c>
      <c r="H169" s="28" t="s">
        <v>6</v>
      </c>
      <c r="I169" s="28" t="s">
        <v>240</v>
      </c>
      <c r="J169" s="46" t="s">
        <v>241</v>
      </c>
      <c r="K169" s="30">
        <v>100</v>
      </c>
    </row>
    <row r="170" spans="1:12" s="55" customFormat="1" ht="15">
      <c r="A170" s="51" t="s">
        <v>242</v>
      </c>
      <c r="B170" s="52" t="s">
        <v>6</v>
      </c>
      <c r="C170" s="52" t="s">
        <v>63</v>
      </c>
      <c r="D170" s="53" t="s">
        <v>243</v>
      </c>
      <c r="E170" s="54">
        <v>200</v>
      </c>
      <c r="F170" s="54">
        <v>200</v>
      </c>
      <c r="G170" s="51" t="s">
        <v>242</v>
      </c>
      <c r="H170" s="52" t="s">
        <v>6</v>
      </c>
      <c r="I170" s="52" t="s">
        <v>63</v>
      </c>
      <c r="J170" s="53" t="s">
        <v>243</v>
      </c>
      <c r="K170" s="54">
        <v>200</v>
      </c>
      <c r="L170" s="54">
        <v>200</v>
      </c>
    </row>
    <row r="171" spans="1:11" ht="15">
      <c r="A171" s="41">
        <v>368</v>
      </c>
      <c r="B171" s="23" t="s">
        <v>6</v>
      </c>
      <c r="C171" s="23" t="s">
        <v>87</v>
      </c>
      <c r="D171" s="43" t="s">
        <v>244</v>
      </c>
      <c r="E171" s="25">
        <v>1400</v>
      </c>
      <c r="F171" s="25"/>
      <c r="G171" s="44">
        <v>368</v>
      </c>
      <c r="H171" s="28" t="s">
        <v>6</v>
      </c>
      <c r="I171" s="28" t="s">
        <v>87</v>
      </c>
      <c r="J171" s="46" t="s">
        <v>244</v>
      </c>
      <c r="K171" s="30">
        <v>1400</v>
      </c>
    </row>
    <row r="172" spans="1:11" ht="15">
      <c r="A172" s="41">
        <v>370</v>
      </c>
      <c r="B172" s="23" t="s">
        <v>6</v>
      </c>
      <c r="C172" s="23" t="s">
        <v>11</v>
      </c>
      <c r="D172" s="43" t="s">
        <v>245</v>
      </c>
      <c r="E172" s="25">
        <v>167</v>
      </c>
      <c r="F172" s="25"/>
      <c r="G172" s="44">
        <v>370</v>
      </c>
      <c r="H172" s="28" t="s">
        <v>6</v>
      </c>
      <c r="I172" s="28" t="s">
        <v>11</v>
      </c>
      <c r="J172" s="46" t="s">
        <v>245</v>
      </c>
      <c r="K172" s="30">
        <v>167</v>
      </c>
    </row>
    <row r="173" spans="1:11" ht="15">
      <c r="A173" s="41">
        <v>374</v>
      </c>
      <c r="B173" s="23" t="s">
        <v>6</v>
      </c>
      <c r="C173" s="23" t="s">
        <v>201</v>
      </c>
      <c r="D173" s="43" t="s">
        <v>246</v>
      </c>
      <c r="E173" s="25">
        <v>93</v>
      </c>
      <c r="F173" s="25"/>
      <c r="G173" s="44">
        <v>374</v>
      </c>
      <c r="H173" s="28" t="s">
        <v>6</v>
      </c>
      <c r="I173" s="28" t="s">
        <v>201</v>
      </c>
      <c r="J173" s="46" t="s">
        <v>246</v>
      </c>
      <c r="K173" s="30">
        <v>93</v>
      </c>
    </row>
    <row r="174" spans="1:11" ht="15">
      <c r="A174" s="41">
        <v>376</v>
      </c>
      <c r="B174" s="23" t="s">
        <v>6</v>
      </c>
      <c r="C174" s="23" t="s">
        <v>44</v>
      </c>
      <c r="D174" s="43" t="s">
        <v>247</v>
      </c>
      <c r="E174" s="25">
        <v>93</v>
      </c>
      <c r="F174" s="25"/>
      <c r="G174" s="44">
        <v>376</v>
      </c>
      <c r="H174" s="28" t="s">
        <v>6</v>
      </c>
      <c r="I174" s="28" t="s">
        <v>44</v>
      </c>
      <c r="J174" s="46" t="s">
        <v>247</v>
      </c>
      <c r="K174" s="30">
        <v>93</v>
      </c>
    </row>
    <row r="175" spans="1:12" s="55" customFormat="1" ht="15">
      <c r="A175" s="51">
        <v>378</v>
      </c>
      <c r="B175" s="52" t="s">
        <v>6</v>
      </c>
      <c r="C175" s="52" t="s">
        <v>63</v>
      </c>
      <c r="D175" s="53" t="s">
        <v>248</v>
      </c>
      <c r="E175" s="54">
        <v>84</v>
      </c>
      <c r="F175" s="54">
        <v>84</v>
      </c>
      <c r="G175" s="51">
        <v>378</v>
      </c>
      <c r="H175" s="52" t="s">
        <v>6</v>
      </c>
      <c r="I175" s="52" t="s">
        <v>63</v>
      </c>
      <c r="J175" s="53" t="s">
        <v>248</v>
      </c>
      <c r="K175" s="54">
        <v>84</v>
      </c>
      <c r="L175" s="54">
        <v>84</v>
      </c>
    </row>
    <row r="176" spans="1:11" ht="15">
      <c r="A176" s="41">
        <v>380</v>
      </c>
      <c r="B176" s="23" t="s">
        <v>6</v>
      </c>
      <c r="C176" s="23" t="s">
        <v>74</v>
      </c>
      <c r="D176" s="43" t="s">
        <v>249</v>
      </c>
      <c r="E176" s="25">
        <v>65</v>
      </c>
      <c r="F176" s="25"/>
      <c r="G176" s="44">
        <v>380</v>
      </c>
      <c r="H176" s="28" t="s">
        <v>6</v>
      </c>
      <c r="I176" s="28" t="s">
        <v>74</v>
      </c>
      <c r="J176" s="46" t="s">
        <v>249</v>
      </c>
      <c r="K176" s="30">
        <v>65</v>
      </c>
    </row>
    <row r="177" spans="1:11" ht="15">
      <c r="A177" s="41">
        <v>2</v>
      </c>
      <c r="B177" s="23" t="s">
        <v>250</v>
      </c>
      <c r="C177" s="23" t="s">
        <v>76</v>
      </c>
      <c r="D177" s="43" t="s">
        <v>251</v>
      </c>
      <c r="E177" s="25">
        <v>111</v>
      </c>
      <c r="F177" s="25"/>
      <c r="G177" s="44">
        <v>2</v>
      </c>
      <c r="H177" s="28" t="s">
        <v>250</v>
      </c>
      <c r="I177" s="28" t="s">
        <v>76</v>
      </c>
      <c r="J177" s="46" t="s">
        <v>251</v>
      </c>
      <c r="K177" s="30">
        <v>111</v>
      </c>
    </row>
    <row r="178" spans="1:11" ht="15">
      <c r="A178" s="41">
        <v>4</v>
      </c>
      <c r="B178" s="23" t="s">
        <v>250</v>
      </c>
      <c r="C178" s="23" t="s">
        <v>76</v>
      </c>
      <c r="D178" s="43" t="s">
        <v>252</v>
      </c>
      <c r="E178" s="25">
        <v>84</v>
      </c>
      <c r="F178" s="25"/>
      <c r="G178" s="44">
        <v>4</v>
      </c>
      <c r="H178" s="28" t="s">
        <v>250</v>
      </c>
      <c r="I178" s="28" t="s">
        <v>76</v>
      </c>
      <c r="J178" s="46" t="s">
        <v>252</v>
      </c>
      <c r="K178" s="30">
        <v>84</v>
      </c>
    </row>
    <row r="179" spans="1:11" ht="15">
      <c r="A179" s="41">
        <v>6</v>
      </c>
      <c r="B179" s="23" t="s">
        <v>250</v>
      </c>
      <c r="C179" s="23" t="s">
        <v>19</v>
      </c>
      <c r="D179" s="43" t="s">
        <v>253</v>
      </c>
      <c r="E179" s="25">
        <v>93</v>
      </c>
      <c r="F179" s="25"/>
      <c r="G179" s="44">
        <v>6</v>
      </c>
      <c r="H179" s="28" t="s">
        <v>250</v>
      </c>
      <c r="I179" s="28" t="s">
        <v>19</v>
      </c>
      <c r="J179" s="46" t="s">
        <v>253</v>
      </c>
      <c r="K179" s="30">
        <v>93</v>
      </c>
    </row>
    <row r="180" spans="1:11" ht="15">
      <c r="A180" s="41">
        <v>8</v>
      </c>
      <c r="B180" s="23" t="s">
        <v>250</v>
      </c>
      <c r="C180" s="23" t="s">
        <v>98</v>
      </c>
      <c r="D180" s="43" t="s">
        <v>254</v>
      </c>
      <c r="E180" s="25">
        <v>93</v>
      </c>
      <c r="F180" s="25"/>
      <c r="G180" s="44">
        <v>8</v>
      </c>
      <c r="H180" s="28" t="s">
        <v>250</v>
      </c>
      <c r="I180" s="28" t="s">
        <v>98</v>
      </c>
      <c r="J180" s="46" t="s">
        <v>254</v>
      </c>
      <c r="K180" s="30">
        <v>93</v>
      </c>
    </row>
    <row r="181" spans="1:11" ht="15">
      <c r="A181" s="41">
        <v>10</v>
      </c>
      <c r="B181" s="23" t="s">
        <v>250</v>
      </c>
      <c r="C181" s="23" t="s">
        <v>76</v>
      </c>
      <c r="D181" s="43" t="s">
        <v>255</v>
      </c>
      <c r="E181" s="25">
        <v>111</v>
      </c>
      <c r="F181" s="25"/>
      <c r="G181" s="44">
        <v>10</v>
      </c>
      <c r="H181" s="28" t="s">
        <v>250</v>
      </c>
      <c r="I181" s="28" t="s">
        <v>76</v>
      </c>
      <c r="J181" s="46" t="s">
        <v>255</v>
      </c>
      <c r="K181" s="30">
        <v>111</v>
      </c>
    </row>
    <row r="182" spans="1:11" ht="15">
      <c r="A182" s="41">
        <v>12</v>
      </c>
      <c r="B182" s="23" t="s">
        <v>250</v>
      </c>
      <c r="C182" s="23" t="s">
        <v>256</v>
      </c>
      <c r="D182" s="43" t="s">
        <v>257</v>
      </c>
      <c r="E182" s="25">
        <v>65</v>
      </c>
      <c r="F182" s="25"/>
      <c r="G182" s="44">
        <v>12</v>
      </c>
      <c r="H182" s="28" t="s">
        <v>250</v>
      </c>
      <c r="I182" s="28" t="s">
        <v>256</v>
      </c>
      <c r="J182" s="46" t="s">
        <v>257</v>
      </c>
      <c r="K182" s="30">
        <v>65</v>
      </c>
    </row>
    <row r="183" spans="1:11" ht="15">
      <c r="A183" s="41">
        <v>14</v>
      </c>
      <c r="B183" s="23" t="s">
        <v>250</v>
      </c>
      <c r="C183" s="23" t="s">
        <v>258</v>
      </c>
      <c r="D183" s="43" t="s">
        <v>259</v>
      </c>
      <c r="E183" s="25">
        <v>84</v>
      </c>
      <c r="F183" s="25"/>
      <c r="G183" s="44">
        <v>14</v>
      </c>
      <c r="H183" s="28" t="s">
        <v>250</v>
      </c>
      <c r="I183" s="28" t="s">
        <v>383</v>
      </c>
      <c r="J183" s="46" t="s">
        <v>577</v>
      </c>
      <c r="K183" s="30">
        <v>84</v>
      </c>
    </row>
    <row r="184" spans="1:11" ht="15">
      <c r="A184" s="41">
        <v>16</v>
      </c>
      <c r="B184" s="23" t="s">
        <v>250</v>
      </c>
      <c r="C184" s="23" t="s">
        <v>90</v>
      </c>
      <c r="D184" s="43" t="s">
        <v>260</v>
      </c>
      <c r="E184" s="25">
        <v>130</v>
      </c>
      <c r="F184" s="25"/>
      <c r="G184" s="44">
        <v>16</v>
      </c>
      <c r="H184" s="28" t="s">
        <v>250</v>
      </c>
      <c r="I184" s="28" t="s">
        <v>90</v>
      </c>
      <c r="J184" s="46" t="s">
        <v>260</v>
      </c>
      <c r="K184" s="30">
        <v>130</v>
      </c>
    </row>
    <row r="185" spans="1:11" ht="15">
      <c r="A185" s="41">
        <v>18</v>
      </c>
      <c r="B185" s="23" t="s">
        <v>250</v>
      </c>
      <c r="C185" s="23" t="s">
        <v>261</v>
      </c>
      <c r="D185" s="43" t="s">
        <v>262</v>
      </c>
      <c r="E185" s="25">
        <v>111</v>
      </c>
      <c r="F185" s="25"/>
      <c r="G185" s="44">
        <v>18</v>
      </c>
      <c r="H185" s="28" t="s">
        <v>250</v>
      </c>
      <c r="I185" s="28" t="s">
        <v>261</v>
      </c>
      <c r="J185" s="46" t="s">
        <v>262</v>
      </c>
      <c r="K185" s="30">
        <v>111</v>
      </c>
    </row>
    <row r="186" spans="1:11" ht="15">
      <c r="A186" s="41">
        <v>20</v>
      </c>
      <c r="B186" s="23" t="s">
        <v>250</v>
      </c>
      <c r="C186" s="23" t="s">
        <v>121</v>
      </c>
      <c r="D186" s="43" t="s">
        <v>263</v>
      </c>
      <c r="E186" s="25">
        <v>93</v>
      </c>
      <c r="F186" s="25"/>
      <c r="G186" s="44">
        <v>20</v>
      </c>
      <c r="H186" s="28" t="s">
        <v>250</v>
      </c>
      <c r="I186" s="28" t="s">
        <v>121</v>
      </c>
      <c r="J186" s="46" t="s">
        <v>263</v>
      </c>
      <c r="K186" s="30">
        <v>93</v>
      </c>
    </row>
    <row r="187" spans="1:11" ht="15">
      <c r="A187" s="41">
        <v>22</v>
      </c>
      <c r="B187" s="23" t="s">
        <v>250</v>
      </c>
      <c r="C187" s="23" t="s">
        <v>264</v>
      </c>
      <c r="D187" s="43" t="s">
        <v>265</v>
      </c>
      <c r="E187" s="25">
        <v>121</v>
      </c>
      <c r="F187" s="25"/>
      <c r="G187" s="44">
        <v>22</v>
      </c>
      <c r="H187" s="28" t="s">
        <v>250</v>
      </c>
      <c r="I187" s="28" t="s">
        <v>264</v>
      </c>
      <c r="J187" s="46" t="s">
        <v>265</v>
      </c>
      <c r="K187" s="30">
        <v>121</v>
      </c>
    </row>
    <row r="188" spans="1:11" ht="15">
      <c r="A188" s="41">
        <v>24</v>
      </c>
      <c r="B188" s="23" t="s">
        <v>250</v>
      </c>
      <c r="C188" s="23" t="s">
        <v>121</v>
      </c>
      <c r="D188" s="43" t="s">
        <v>266</v>
      </c>
      <c r="E188" s="25">
        <v>111</v>
      </c>
      <c r="F188" s="25"/>
      <c r="G188" s="44">
        <v>24</v>
      </c>
      <c r="H188" s="28" t="s">
        <v>250</v>
      </c>
      <c r="I188" s="28" t="s">
        <v>121</v>
      </c>
      <c r="J188" s="46" t="s">
        <v>266</v>
      </c>
      <c r="K188" s="30">
        <v>111</v>
      </c>
    </row>
    <row r="189" spans="1:11" ht="15">
      <c r="A189" s="41"/>
      <c r="B189" s="23" t="s">
        <v>267</v>
      </c>
      <c r="C189" s="23"/>
      <c r="D189" s="43"/>
      <c r="E189" s="25"/>
      <c r="F189" s="25"/>
      <c r="G189" s="44"/>
      <c r="H189" s="28" t="s">
        <v>267</v>
      </c>
      <c r="I189" s="28"/>
      <c r="J189" s="46"/>
      <c r="K189" s="30"/>
    </row>
    <row r="190" spans="1:11" ht="15">
      <c r="A190" s="62" t="s">
        <v>268</v>
      </c>
      <c r="B190" s="23" t="s">
        <v>250</v>
      </c>
      <c r="C190" s="23" t="s">
        <v>101</v>
      </c>
      <c r="D190" s="43" t="s">
        <v>269</v>
      </c>
      <c r="E190" s="25">
        <v>232</v>
      </c>
      <c r="F190" s="25"/>
      <c r="G190" s="63" t="s">
        <v>268</v>
      </c>
      <c r="H190" s="28" t="s">
        <v>250</v>
      </c>
      <c r="I190" s="28" t="s">
        <v>101</v>
      </c>
      <c r="J190" s="46" t="s">
        <v>269</v>
      </c>
      <c r="K190" s="30">
        <v>232</v>
      </c>
    </row>
    <row r="191" spans="1:11" ht="15">
      <c r="A191" s="41">
        <v>30</v>
      </c>
      <c r="B191" s="23" t="s">
        <v>250</v>
      </c>
      <c r="C191" s="23" t="s">
        <v>80</v>
      </c>
      <c r="D191" s="43" t="s">
        <v>270</v>
      </c>
      <c r="E191" s="25">
        <v>136</v>
      </c>
      <c r="F191" s="25"/>
      <c r="G191" s="44">
        <v>30</v>
      </c>
      <c r="H191" s="28" t="s">
        <v>250</v>
      </c>
      <c r="I191" s="28" t="s">
        <v>80</v>
      </c>
      <c r="J191" s="46" t="s">
        <v>270</v>
      </c>
      <c r="K191" s="30">
        <v>136</v>
      </c>
    </row>
    <row r="192" spans="1:11" ht="15">
      <c r="A192" s="41">
        <v>32</v>
      </c>
      <c r="B192" s="23" t="s">
        <v>250</v>
      </c>
      <c r="C192" s="23" t="s">
        <v>271</v>
      </c>
      <c r="D192" s="43" t="s">
        <v>272</v>
      </c>
      <c r="E192" s="25">
        <v>169</v>
      </c>
      <c r="F192" s="25"/>
      <c r="G192" s="44">
        <v>32</v>
      </c>
      <c r="H192" s="28" t="s">
        <v>250</v>
      </c>
      <c r="I192" s="28" t="s">
        <v>271</v>
      </c>
      <c r="J192" s="46" t="s">
        <v>272</v>
      </c>
      <c r="K192" s="30">
        <v>169</v>
      </c>
    </row>
    <row r="193" spans="1:11" ht="15">
      <c r="A193" s="41">
        <v>34</v>
      </c>
      <c r="B193" s="23" t="s">
        <v>250</v>
      </c>
      <c r="C193" s="23" t="s">
        <v>261</v>
      </c>
      <c r="D193" s="43" t="s">
        <v>273</v>
      </c>
      <c r="E193" s="25">
        <v>169</v>
      </c>
      <c r="F193" s="25"/>
      <c r="G193" s="44">
        <v>34</v>
      </c>
      <c r="H193" s="28" t="s">
        <v>250</v>
      </c>
      <c r="I193" s="28" t="s">
        <v>261</v>
      </c>
      <c r="J193" s="46" t="s">
        <v>273</v>
      </c>
      <c r="K193" s="30">
        <v>169</v>
      </c>
    </row>
    <row r="194" spans="1:11" ht="15">
      <c r="A194" s="41">
        <v>36</v>
      </c>
      <c r="B194" s="23" t="s">
        <v>250</v>
      </c>
      <c r="C194" s="23" t="s">
        <v>274</v>
      </c>
      <c r="D194" s="43" t="s">
        <v>275</v>
      </c>
      <c r="E194" s="25">
        <v>169</v>
      </c>
      <c r="F194" s="25"/>
      <c r="G194" s="44">
        <v>36</v>
      </c>
      <c r="H194" s="28" t="s">
        <v>250</v>
      </c>
      <c r="I194" s="28" t="s">
        <v>274</v>
      </c>
      <c r="J194" s="46" t="s">
        <v>578</v>
      </c>
      <c r="K194" s="30">
        <v>169</v>
      </c>
    </row>
    <row r="195" spans="1:11" ht="15">
      <c r="A195" s="41"/>
      <c r="B195" s="23" t="s">
        <v>250</v>
      </c>
      <c r="C195" s="23" t="s">
        <v>114</v>
      </c>
      <c r="D195" s="43"/>
      <c r="E195" s="25"/>
      <c r="F195" s="25"/>
      <c r="G195" s="44"/>
      <c r="H195" s="28" t="s">
        <v>250</v>
      </c>
      <c r="I195" s="28" t="s">
        <v>114</v>
      </c>
      <c r="J195" s="46"/>
      <c r="K195" s="30"/>
    </row>
    <row r="196" spans="1:11" ht="15">
      <c r="A196" s="62" t="s">
        <v>276</v>
      </c>
      <c r="B196" s="23" t="s">
        <v>250</v>
      </c>
      <c r="C196" s="23" t="s">
        <v>277</v>
      </c>
      <c r="D196" s="43" t="s">
        <v>278</v>
      </c>
      <c r="E196" s="25">
        <v>250</v>
      </c>
      <c r="F196" s="25"/>
      <c r="G196" s="63" t="s">
        <v>276</v>
      </c>
      <c r="H196" s="28" t="s">
        <v>250</v>
      </c>
      <c r="I196" s="28" t="s">
        <v>277</v>
      </c>
      <c r="J196" s="46" t="s">
        <v>278</v>
      </c>
      <c r="K196" s="30">
        <v>250</v>
      </c>
    </row>
    <row r="197" spans="1:11" ht="15">
      <c r="A197" s="41">
        <v>42</v>
      </c>
      <c r="B197" s="23" t="s">
        <v>250</v>
      </c>
      <c r="C197" s="23" t="s">
        <v>76</v>
      </c>
      <c r="D197" s="43" t="s">
        <v>279</v>
      </c>
      <c r="E197" s="25">
        <v>500</v>
      </c>
      <c r="F197" s="25"/>
      <c r="G197" s="44">
        <v>42</v>
      </c>
      <c r="H197" s="28" t="s">
        <v>250</v>
      </c>
      <c r="I197" s="28" t="s">
        <v>76</v>
      </c>
      <c r="J197" s="46" t="s">
        <v>279</v>
      </c>
      <c r="K197" s="30">
        <v>500</v>
      </c>
    </row>
    <row r="198" spans="1:11" ht="15">
      <c r="A198" s="41">
        <v>46</v>
      </c>
      <c r="B198" s="23" t="s">
        <v>250</v>
      </c>
      <c r="C198" s="23" t="s">
        <v>280</v>
      </c>
      <c r="D198" s="43" t="s">
        <v>281</v>
      </c>
      <c r="E198" s="25">
        <v>149</v>
      </c>
      <c r="F198" s="25"/>
      <c r="G198" s="44">
        <v>46</v>
      </c>
      <c r="H198" s="28" t="s">
        <v>250</v>
      </c>
      <c r="I198" s="28" t="s">
        <v>280</v>
      </c>
      <c r="J198" s="46" t="s">
        <v>281</v>
      </c>
      <c r="K198" s="30">
        <v>149</v>
      </c>
    </row>
    <row r="199" spans="1:11" ht="15">
      <c r="A199" s="11">
        <v>48</v>
      </c>
      <c r="B199" s="6" t="s">
        <v>250</v>
      </c>
      <c r="C199" s="6" t="s">
        <v>63</v>
      </c>
      <c r="D199" s="56" t="s">
        <v>282</v>
      </c>
      <c r="E199" s="57">
        <v>229</v>
      </c>
      <c r="F199" s="57">
        <v>229</v>
      </c>
      <c r="G199" s="44">
        <v>48</v>
      </c>
      <c r="H199" s="28" t="s">
        <v>250</v>
      </c>
      <c r="I199" s="28" t="s">
        <v>76</v>
      </c>
      <c r="J199" s="46" t="s">
        <v>579</v>
      </c>
      <c r="K199" s="30">
        <v>229</v>
      </c>
    </row>
    <row r="200" spans="1:11" ht="15">
      <c r="A200" s="41">
        <v>50</v>
      </c>
      <c r="B200" s="23" t="s">
        <v>250</v>
      </c>
      <c r="C200" s="23" t="s">
        <v>121</v>
      </c>
      <c r="D200" s="43" t="s">
        <v>283</v>
      </c>
      <c r="E200" s="25">
        <v>75</v>
      </c>
      <c r="F200" s="25"/>
      <c r="G200" s="44">
        <v>50</v>
      </c>
      <c r="H200" s="28" t="s">
        <v>250</v>
      </c>
      <c r="I200" s="28" t="s">
        <v>121</v>
      </c>
      <c r="J200" s="46" t="s">
        <v>283</v>
      </c>
      <c r="K200" s="30">
        <v>75</v>
      </c>
    </row>
    <row r="201" spans="1:11" ht="15">
      <c r="A201" s="41" t="s">
        <v>284</v>
      </c>
      <c r="B201" s="23" t="s">
        <v>250</v>
      </c>
      <c r="C201" s="23" t="s">
        <v>76</v>
      </c>
      <c r="D201" s="43" t="s">
        <v>285</v>
      </c>
      <c r="E201" s="25">
        <v>845</v>
      </c>
      <c r="F201" s="25"/>
      <c r="G201" s="44" t="s">
        <v>284</v>
      </c>
      <c r="H201" s="28" t="s">
        <v>250</v>
      </c>
      <c r="I201" s="28" t="s">
        <v>76</v>
      </c>
      <c r="J201" s="46" t="s">
        <v>285</v>
      </c>
      <c r="K201" s="30">
        <v>845</v>
      </c>
    </row>
    <row r="202" spans="1:11" ht="15">
      <c r="A202" s="41" t="s">
        <v>286</v>
      </c>
      <c r="B202" s="23" t="s">
        <v>250</v>
      </c>
      <c r="C202" s="23" t="s">
        <v>90</v>
      </c>
      <c r="D202" s="43" t="s">
        <v>287</v>
      </c>
      <c r="E202" s="25">
        <v>269</v>
      </c>
      <c r="F202" s="25"/>
      <c r="G202" s="44" t="s">
        <v>286</v>
      </c>
      <c r="H202" s="28" t="s">
        <v>250</v>
      </c>
      <c r="I202" s="28" t="s">
        <v>90</v>
      </c>
      <c r="J202" s="46" t="s">
        <v>287</v>
      </c>
      <c r="K202" s="30">
        <v>269</v>
      </c>
    </row>
    <row r="203" spans="1:11" ht="15">
      <c r="A203" s="41" t="s">
        <v>288</v>
      </c>
      <c r="B203" s="23" t="s">
        <v>250</v>
      </c>
      <c r="C203" s="23" t="s">
        <v>289</v>
      </c>
      <c r="D203" s="43" t="s">
        <v>290</v>
      </c>
      <c r="E203" s="25">
        <v>252</v>
      </c>
      <c r="F203" s="25"/>
      <c r="G203" s="44" t="s">
        <v>288</v>
      </c>
      <c r="H203" s="28" t="s">
        <v>250</v>
      </c>
      <c r="I203" s="28" t="s">
        <v>289</v>
      </c>
      <c r="J203" s="46" t="s">
        <v>290</v>
      </c>
      <c r="K203" s="30">
        <v>252</v>
      </c>
    </row>
    <row r="204" spans="1:11" ht="15">
      <c r="A204" s="41"/>
      <c r="B204" s="23" t="s">
        <v>100</v>
      </c>
      <c r="C204" s="23" t="s">
        <v>114</v>
      </c>
      <c r="D204" s="43"/>
      <c r="E204" s="25"/>
      <c r="F204" s="25"/>
      <c r="G204" s="44"/>
      <c r="H204" s="28" t="s">
        <v>100</v>
      </c>
      <c r="I204" s="28" t="s">
        <v>114</v>
      </c>
      <c r="J204" s="46"/>
      <c r="K204" s="30"/>
    </row>
    <row r="205" spans="1:11" ht="15">
      <c r="A205" s="64" t="s">
        <v>291</v>
      </c>
      <c r="B205" s="23" t="s">
        <v>250</v>
      </c>
      <c r="C205" s="23" t="s">
        <v>90</v>
      </c>
      <c r="D205" s="43" t="s">
        <v>292</v>
      </c>
      <c r="E205" s="25">
        <v>275</v>
      </c>
      <c r="F205" s="25"/>
      <c r="G205" s="65" t="s">
        <v>291</v>
      </c>
      <c r="H205" s="28" t="s">
        <v>250</v>
      </c>
      <c r="I205" s="28" t="s">
        <v>90</v>
      </c>
      <c r="J205" s="46" t="s">
        <v>292</v>
      </c>
      <c r="K205" s="30">
        <v>275</v>
      </c>
    </row>
    <row r="206" spans="1:11" ht="15">
      <c r="A206" s="41" t="s">
        <v>293</v>
      </c>
      <c r="B206" s="23" t="s">
        <v>250</v>
      </c>
      <c r="C206" s="23" t="s">
        <v>294</v>
      </c>
      <c r="D206" s="43" t="s">
        <v>295</v>
      </c>
      <c r="E206" s="25">
        <v>252</v>
      </c>
      <c r="F206" s="25"/>
      <c r="G206" s="44" t="s">
        <v>293</v>
      </c>
      <c r="H206" s="28" t="s">
        <v>250</v>
      </c>
      <c r="I206" s="28" t="s">
        <v>294</v>
      </c>
      <c r="J206" s="46" t="s">
        <v>295</v>
      </c>
      <c r="K206" s="30">
        <v>252</v>
      </c>
    </row>
    <row r="207" spans="1:11" ht="15">
      <c r="A207" s="64" t="s">
        <v>296</v>
      </c>
      <c r="B207" s="23" t="s">
        <v>250</v>
      </c>
      <c r="C207" s="23" t="s">
        <v>274</v>
      </c>
      <c r="D207" s="43" t="s">
        <v>297</v>
      </c>
      <c r="E207" s="25">
        <v>194</v>
      </c>
      <c r="F207" s="25"/>
      <c r="G207" s="65" t="s">
        <v>580</v>
      </c>
      <c r="H207" s="28" t="s">
        <v>250</v>
      </c>
      <c r="I207" s="28" t="s">
        <v>274</v>
      </c>
      <c r="J207" s="46" t="s">
        <v>581</v>
      </c>
      <c r="K207" s="30">
        <v>271</v>
      </c>
    </row>
    <row r="208" spans="1:11" ht="15">
      <c r="A208" s="11">
        <v>76</v>
      </c>
      <c r="B208" s="6" t="s">
        <v>250</v>
      </c>
      <c r="C208" s="6" t="s">
        <v>63</v>
      </c>
      <c r="D208" s="56" t="s">
        <v>298</v>
      </c>
      <c r="E208" s="57">
        <v>303</v>
      </c>
      <c r="F208" s="57">
        <v>303</v>
      </c>
      <c r="G208" s="44">
        <v>78</v>
      </c>
      <c r="H208" s="28" t="s">
        <v>250</v>
      </c>
      <c r="I208" s="28" t="s">
        <v>189</v>
      </c>
      <c r="J208" s="46" t="s">
        <v>303</v>
      </c>
      <c r="K208" s="30">
        <v>226</v>
      </c>
    </row>
    <row r="209" spans="1:11" ht="15">
      <c r="A209" s="41" t="s">
        <v>299</v>
      </c>
      <c r="B209" s="23" t="s">
        <v>250</v>
      </c>
      <c r="C209" s="23" t="s">
        <v>300</v>
      </c>
      <c r="D209" s="43" t="s">
        <v>301</v>
      </c>
      <c r="E209" s="25">
        <v>359</v>
      </c>
      <c r="F209" s="25"/>
      <c r="G209" s="44" t="s">
        <v>299</v>
      </c>
      <c r="H209" s="28" t="s">
        <v>250</v>
      </c>
      <c r="I209" s="28" t="s">
        <v>300</v>
      </c>
      <c r="J209" s="46" t="s">
        <v>301</v>
      </c>
      <c r="K209" s="30">
        <v>359</v>
      </c>
    </row>
    <row r="210" spans="1:11" ht="15">
      <c r="A210" s="41">
        <v>84</v>
      </c>
      <c r="B210" s="23" t="s">
        <v>250</v>
      </c>
      <c r="C210" s="23" t="s">
        <v>121</v>
      </c>
      <c r="D210" s="43" t="s">
        <v>263</v>
      </c>
      <c r="E210" s="25">
        <v>141</v>
      </c>
      <c r="F210" s="25"/>
      <c r="G210" s="44">
        <v>84</v>
      </c>
      <c r="H210" s="28" t="s">
        <v>250</v>
      </c>
      <c r="I210" s="28" t="s">
        <v>121</v>
      </c>
      <c r="J210" s="46" t="s">
        <v>263</v>
      </c>
      <c r="K210" s="30">
        <v>141</v>
      </c>
    </row>
    <row r="211" spans="1:11" ht="15">
      <c r="A211" s="41">
        <v>86</v>
      </c>
      <c r="B211" s="23" t="s">
        <v>250</v>
      </c>
      <c r="C211" s="23" t="s">
        <v>74</v>
      </c>
      <c r="D211" s="43" t="s">
        <v>302</v>
      </c>
      <c r="E211" s="25">
        <v>242</v>
      </c>
      <c r="F211" s="25"/>
      <c r="G211" s="44">
        <v>86</v>
      </c>
      <c r="H211" s="28" t="s">
        <v>250</v>
      </c>
      <c r="I211" s="28" t="s">
        <v>74</v>
      </c>
      <c r="J211" s="46" t="s">
        <v>302</v>
      </c>
      <c r="K211" s="30">
        <v>242</v>
      </c>
    </row>
    <row r="212" spans="1:11" ht="15">
      <c r="A212" s="41">
        <v>1</v>
      </c>
      <c r="B212" s="23" t="s">
        <v>100</v>
      </c>
      <c r="C212" s="23" t="s">
        <v>114</v>
      </c>
      <c r="D212" s="43"/>
      <c r="E212" s="25"/>
      <c r="F212" s="25"/>
      <c r="G212" s="44">
        <v>1</v>
      </c>
      <c r="H212" s="28" t="s">
        <v>100</v>
      </c>
      <c r="I212" s="28" t="s">
        <v>114</v>
      </c>
      <c r="J212" s="46"/>
      <c r="K212" s="30"/>
    </row>
    <row r="213" spans="1:12" ht="15">
      <c r="A213" s="41">
        <v>7</v>
      </c>
      <c r="B213" s="23" t="s">
        <v>250</v>
      </c>
      <c r="C213" s="23" t="s">
        <v>189</v>
      </c>
      <c r="D213" s="43" t="s">
        <v>303</v>
      </c>
      <c r="E213" s="25">
        <v>161</v>
      </c>
      <c r="F213" s="25"/>
      <c r="G213" s="58">
        <v>7</v>
      </c>
      <c r="H213" s="59" t="s">
        <v>250</v>
      </c>
      <c r="I213" s="59" t="s">
        <v>63</v>
      </c>
      <c r="J213" s="60" t="s">
        <v>582</v>
      </c>
      <c r="K213" s="61">
        <v>161</v>
      </c>
      <c r="L213" s="61">
        <v>161</v>
      </c>
    </row>
    <row r="214" spans="1:12" s="55" customFormat="1" ht="15">
      <c r="A214" s="51">
        <v>9</v>
      </c>
      <c r="B214" s="52" t="s">
        <v>250</v>
      </c>
      <c r="C214" s="52" t="s">
        <v>63</v>
      </c>
      <c r="D214" s="53" t="s">
        <v>129</v>
      </c>
      <c r="E214" s="54">
        <v>212</v>
      </c>
      <c r="F214" s="54">
        <v>212</v>
      </c>
      <c r="G214" s="51">
        <v>9</v>
      </c>
      <c r="H214" s="52" t="s">
        <v>250</v>
      </c>
      <c r="I214" s="52" t="s">
        <v>63</v>
      </c>
      <c r="J214" s="53" t="s">
        <v>129</v>
      </c>
      <c r="K214" s="54">
        <v>212</v>
      </c>
      <c r="L214" s="54">
        <v>212</v>
      </c>
    </row>
    <row r="215" spans="1:11" ht="15">
      <c r="A215" s="41"/>
      <c r="B215" s="23" t="s">
        <v>100</v>
      </c>
      <c r="C215" s="23" t="s">
        <v>114</v>
      </c>
      <c r="D215" s="43"/>
      <c r="E215" s="25"/>
      <c r="F215" s="25"/>
      <c r="G215" s="44"/>
      <c r="H215" s="28" t="s">
        <v>100</v>
      </c>
      <c r="I215" s="28" t="s">
        <v>114</v>
      </c>
      <c r="J215" s="46"/>
      <c r="K215" s="30"/>
    </row>
    <row r="216" spans="1:12" ht="15">
      <c r="A216" s="41">
        <v>11</v>
      </c>
      <c r="B216" s="23" t="s">
        <v>250</v>
      </c>
      <c r="C216" s="23" t="s">
        <v>76</v>
      </c>
      <c r="D216" s="66" t="s">
        <v>304</v>
      </c>
      <c r="E216" s="25">
        <v>210</v>
      </c>
      <c r="F216" s="25"/>
      <c r="G216" s="58">
        <v>11</v>
      </c>
      <c r="H216" s="59" t="s">
        <v>250</v>
      </c>
      <c r="I216" s="59" t="s">
        <v>63</v>
      </c>
      <c r="J216" s="67" t="s">
        <v>583</v>
      </c>
      <c r="K216" s="61">
        <v>210</v>
      </c>
      <c r="L216" s="61">
        <v>210</v>
      </c>
    </row>
    <row r="217" spans="1:11" ht="15">
      <c r="A217" s="41"/>
      <c r="B217" s="23" t="s">
        <v>267</v>
      </c>
      <c r="C217" s="23"/>
      <c r="D217" s="43"/>
      <c r="E217" s="25"/>
      <c r="F217" s="25"/>
      <c r="G217" s="44"/>
      <c r="H217" s="28" t="s">
        <v>267</v>
      </c>
      <c r="I217" s="28"/>
      <c r="J217" s="46"/>
      <c r="K217" s="30"/>
    </row>
    <row r="218" spans="1:11" ht="15">
      <c r="A218" s="41">
        <v>17</v>
      </c>
      <c r="B218" s="23" t="s">
        <v>250</v>
      </c>
      <c r="C218" s="23" t="s">
        <v>305</v>
      </c>
      <c r="D218" s="43"/>
      <c r="E218" s="25"/>
      <c r="F218" s="25"/>
      <c r="G218" s="44">
        <v>17</v>
      </c>
      <c r="H218" s="28" t="s">
        <v>250</v>
      </c>
      <c r="I218" s="28" t="s">
        <v>305</v>
      </c>
      <c r="J218" s="46"/>
      <c r="K218" s="30"/>
    </row>
    <row r="219" spans="1:11" ht="15">
      <c r="A219" s="41">
        <v>19</v>
      </c>
      <c r="B219" s="23" t="s">
        <v>250</v>
      </c>
      <c r="C219" s="23" t="s">
        <v>76</v>
      </c>
      <c r="D219" s="43" t="s">
        <v>306</v>
      </c>
      <c r="E219" s="25">
        <v>200</v>
      </c>
      <c r="F219" s="25"/>
      <c r="G219" s="44">
        <v>19</v>
      </c>
      <c r="H219" s="28" t="s">
        <v>250</v>
      </c>
      <c r="I219" s="28" t="s">
        <v>76</v>
      </c>
      <c r="J219" s="46" t="s">
        <v>306</v>
      </c>
      <c r="K219" s="30">
        <v>200</v>
      </c>
    </row>
    <row r="220" spans="1:11" ht="15">
      <c r="A220" s="41">
        <v>21</v>
      </c>
      <c r="B220" s="23" t="s">
        <v>250</v>
      </c>
      <c r="C220" s="23" t="s">
        <v>76</v>
      </c>
      <c r="D220" s="43" t="s">
        <v>307</v>
      </c>
      <c r="E220" s="25">
        <v>173</v>
      </c>
      <c r="F220" s="25"/>
      <c r="G220" s="44">
        <v>21</v>
      </c>
      <c r="H220" s="28" t="s">
        <v>250</v>
      </c>
      <c r="I220" s="28" t="s">
        <v>76</v>
      </c>
      <c r="J220" s="46" t="s">
        <v>307</v>
      </c>
      <c r="K220" s="30">
        <v>173</v>
      </c>
    </row>
    <row r="221" spans="1:11" ht="15">
      <c r="A221" s="64" t="s">
        <v>308</v>
      </c>
      <c r="B221" s="23" t="s">
        <v>250</v>
      </c>
      <c r="C221" s="23" t="s">
        <v>309</v>
      </c>
      <c r="D221" s="43" t="s">
        <v>310</v>
      </c>
      <c r="E221" s="25">
        <v>358</v>
      </c>
      <c r="F221" s="25"/>
      <c r="G221" s="65" t="s">
        <v>308</v>
      </c>
      <c r="H221" s="28" t="s">
        <v>250</v>
      </c>
      <c r="I221" s="28" t="s">
        <v>309</v>
      </c>
      <c r="J221" s="46" t="s">
        <v>310</v>
      </c>
      <c r="K221" s="30">
        <v>358</v>
      </c>
    </row>
    <row r="222" spans="1:11" ht="15">
      <c r="A222" s="41">
        <v>27</v>
      </c>
      <c r="B222" s="23" t="s">
        <v>250</v>
      </c>
      <c r="C222" s="23" t="s">
        <v>189</v>
      </c>
      <c r="D222" s="43" t="s">
        <v>311</v>
      </c>
      <c r="E222" s="25">
        <v>358</v>
      </c>
      <c r="F222" s="25"/>
      <c r="G222" s="44">
        <v>27</v>
      </c>
      <c r="H222" s="28" t="s">
        <v>250</v>
      </c>
      <c r="I222" s="28" t="s">
        <v>189</v>
      </c>
      <c r="J222" s="46" t="s">
        <v>311</v>
      </c>
      <c r="K222" s="30">
        <v>358</v>
      </c>
    </row>
    <row r="223" spans="1:11" ht="15">
      <c r="A223" s="41">
        <v>29</v>
      </c>
      <c r="B223" s="23" t="s">
        <v>250</v>
      </c>
      <c r="C223" s="23" t="s">
        <v>289</v>
      </c>
      <c r="D223" s="43" t="s">
        <v>312</v>
      </c>
      <c r="E223" s="25">
        <v>298</v>
      </c>
      <c r="F223" s="25"/>
      <c r="G223" s="44">
        <v>29</v>
      </c>
      <c r="H223" s="28" t="s">
        <v>250</v>
      </c>
      <c r="I223" s="28" t="s">
        <v>289</v>
      </c>
      <c r="J223" s="46" t="s">
        <v>312</v>
      </c>
      <c r="K223" s="30">
        <v>298</v>
      </c>
    </row>
    <row r="224" spans="1:11" ht="15">
      <c r="A224" s="41">
        <v>31</v>
      </c>
      <c r="B224" s="23" t="s">
        <v>250</v>
      </c>
      <c r="C224" s="23" t="s">
        <v>277</v>
      </c>
      <c r="D224" s="43" t="s">
        <v>313</v>
      </c>
      <c r="E224" s="25">
        <v>4817</v>
      </c>
      <c r="F224" s="25"/>
      <c r="G224" s="44">
        <v>31</v>
      </c>
      <c r="H224" s="28" t="s">
        <v>250</v>
      </c>
      <c r="I224" s="28" t="s">
        <v>277</v>
      </c>
      <c r="J224" s="46" t="s">
        <v>313</v>
      </c>
      <c r="K224" s="30">
        <v>4817</v>
      </c>
    </row>
    <row r="225" spans="1:11" ht="15">
      <c r="A225" s="41"/>
      <c r="B225" s="23" t="s">
        <v>100</v>
      </c>
      <c r="C225" s="23" t="s">
        <v>314</v>
      </c>
      <c r="D225" s="43"/>
      <c r="E225" s="25"/>
      <c r="F225" s="25"/>
      <c r="G225" s="44"/>
      <c r="H225" s="28" t="s">
        <v>100</v>
      </c>
      <c r="I225" s="28" t="s">
        <v>314</v>
      </c>
      <c r="J225" s="46"/>
      <c r="K225" s="30"/>
    </row>
    <row r="226" spans="1:11" ht="15">
      <c r="A226" s="41">
        <v>33</v>
      </c>
      <c r="B226" s="23" t="s">
        <v>250</v>
      </c>
      <c r="C226" s="23" t="s">
        <v>121</v>
      </c>
      <c r="D226" s="43" t="s">
        <v>315</v>
      </c>
      <c r="E226" s="25">
        <v>220</v>
      </c>
      <c r="F226" s="25"/>
      <c r="G226" s="44">
        <v>33</v>
      </c>
      <c r="H226" s="28" t="s">
        <v>250</v>
      </c>
      <c r="I226" s="28" t="s">
        <v>121</v>
      </c>
      <c r="J226" s="46" t="s">
        <v>315</v>
      </c>
      <c r="K226" s="30">
        <v>220</v>
      </c>
    </row>
    <row r="227" spans="1:11" ht="15">
      <c r="A227" s="64" t="s">
        <v>316</v>
      </c>
      <c r="B227" s="23" t="s">
        <v>250</v>
      </c>
      <c r="C227" s="23" t="s">
        <v>271</v>
      </c>
      <c r="D227" s="43" t="s">
        <v>317</v>
      </c>
      <c r="E227" s="25">
        <v>449</v>
      </c>
      <c r="F227" s="25"/>
      <c r="G227" s="65" t="s">
        <v>316</v>
      </c>
      <c r="H227" s="28" t="s">
        <v>250</v>
      </c>
      <c r="I227" s="28" t="s">
        <v>271</v>
      </c>
      <c r="J227" s="46" t="s">
        <v>317</v>
      </c>
      <c r="K227" s="30">
        <v>449</v>
      </c>
    </row>
    <row r="228" spans="1:11" ht="15">
      <c r="A228" s="41">
        <v>39</v>
      </c>
      <c r="B228" s="23" t="s">
        <v>318</v>
      </c>
      <c r="C228" s="23"/>
      <c r="D228" s="43" t="s">
        <v>319</v>
      </c>
      <c r="E228" s="25"/>
      <c r="F228" s="25"/>
      <c r="G228" s="44">
        <v>39</v>
      </c>
      <c r="H228" s="28" t="s">
        <v>318</v>
      </c>
      <c r="I228" s="28"/>
      <c r="J228" s="46" t="s">
        <v>319</v>
      </c>
      <c r="K228" s="30"/>
    </row>
    <row r="229" spans="1:11" ht="15">
      <c r="A229" s="41"/>
      <c r="B229" s="23" t="s">
        <v>139</v>
      </c>
      <c r="C229" s="23"/>
      <c r="D229" s="43"/>
      <c r="E229" s="25"/>
      <c r="F229" s="25"/>
      <c r="G229" s="44"/>
      <c r="H229" s="28" t="s">
        <v>139</v>
      </c>
      <c r="I229" s="28"/>
      <c r="J229" s="46"/>
      <c r="K229" s="30"/>
    </row>
    <row r="230" spans="1:11" ht="15">
      <c r="A230" s="41">
        <v>41</v>
      </c>
      <c r="B230" s="23" t="s">
        <v>320</v>
      </c>
      <c r="C230" s="23"/>
      <c r="D230" s="43" t="s">
        <v>321</v>
      </c>
      <c r="E230" s="25"/>
      <c r="F230" s="25"/>
      <c r="G230" s="44">
        <v>41</v>
      </c>
      <c r="H230" s="28" t="s">
        <v>320</v>
      </c>
      <c r="I230" s="28"/>
      <c r="J230" s="46" t="s">
        <v>321</v>
      </c>
      <c r="K230" s="30"/>
    </row>
    <row r="231" spans="1:11" ht="15">
      <c r="A231" s="41"/>
      <c r="B231" s="23" t="s">
        <v>322</v>
      </c>
      <c r="C231" s="23"/>
      <c r="D231" s="43"/>
      <c r="E231" s="25"/>
      <c r="F231" s="25"/>
      <c r="G231" s="44"/>
      <c r="H231" s="28" t="s">
        <v>322</v>
      </c>
      <c r="I231" s="28"/>
      <c r="J231" s="46"/>
      <c r="K231" s="30"/>
    </row>
    <row r="232" spans="1:11" ht="15">
      <c r="A232" s="41">
        <v>43</v>
      </c>
      <c r="B232" s="23" t="s">
        <v>323</v>
      </c>
      <c r="C232" s="23"/>
      <c r="D232" s="43" t="s">
        <v>324</v>
      </c>
      <c r="E232" s="25"/>
      <c r="F232" s="25"/>
      <c r="G232" s="44">
        <v>43</v>
      </c>
      <c r="H232" s="28" t="s">
        <v>323</v>
      </c>
      <c r="I232" s="28"/>
      <c r="J232" s="46" t="s">
        <v>324</v>
      </c>
      <c r="K232" s="30"/>
    </row>
    <row r="233" spans="1:11" ht="15">
      <c r="A233" s="41"/>
      <c r="B233" s="23" t="s">
        <v>322</v>
      </c>
      <c r="C233" s="23"/>
      <c r="D233" s="43"/>
      <c r="E233" s="25"/>
      <c r="F233" s="25"/>
      <c r="G233" s="44"/>
      <c r="H233" s="28" t="s">
        <v>322</v>
      </c>
      <c r="I233" s="28"/>
      <c r="J233" s="46"/>
      <c r="K233" s="30"/>
    </row>
    <row r="234" spans="1:11" ht="15">
      <c r="A234" s="41">
        <v>51</v>
      </c>
      <c r="B234" s="23" t="s">
        <v>250</v>
      </c>
      <c r="C234" s="23" t="s">
        <v>189</v>
      </c>
      <c r="D234" s="23" t="s">
        <v>325</v>
      </c>
      <c r="E234" s="25">
        <v>205</v>
      </c>
      <c r="F234" s="25"/>
      <c r="G234" s="44">
        <v>51</v>
      </c>
      <c r="H234" s="28" t="s">
        <v>250</v>
      </c>
      <c r="I234" s="28" t="s">
        <v>189</v>
      </c>
      <c r="J234" s="28" t="s">
        <v>325</v>
      </c>
      <c r="K234" s="30">
        <v>205</v>
      </c>
    </row>
    <row r="235" spans="1:11" ht="15">
      <c r="A235" s="41">
        <v>53</v>
      </c>
      <c r="B235" s="23" t="s">
        <v>250</v>
      </c>
      <c r="C235" s="23" t="s">
        <v>101</v>
      </c>
      <c r="D235" s="43" t="s">
        <v>211</v>
      </c>
      <c r="E235" s="25">
        <v>196</v>
      </c>
      <c r="F235" s="25"/>
      <c r="G235" s="44">
        <v>53</v>
      </c>
      <c r="H235" s="28" t="s">
        <v>250</v>
      </c>
      <c r="I235" s="28" t="s">
        <v>101</v>
      </c>
      <c r="J235" s="46" t="s">
        <v>211</v>
      </c>
      <c r="K235" s="30">
        <v>196</v>
      </c>
    </row>
    <row r="236" spans="1:11" ht="15">
      <c r="A236" s="41">
        <v>55</v>
      </c>
      <c r="B236" s="23" t="s">
        <v>250</v>
      </c>
      <c r="C236" s="23" t="s">
        <v>326</v>
      </c>
      <c r="D236" s="43" t="s">
        <v>327</v>
      </c>
      <c r="E236" s="25">
        <v>199</v>
      </c>
      <c r="F236" s="25"/>
      <c r="G236" s="44">
        <v>55</v>
      </c>
      <c r="H236" s="28" t="s">
        <v>250</v>
      </c>
      <c r="I236" s="28" t="s">
        <v>326</v>
      </c>
      <c r="J236" s="46" t="s">
        <v>327</v>
      </c>
      <c r="K236" s="30">
        <v>199</v>
      </c>
    </row>
    <row r="237" spans="1:11" ht="15">
      <c r="A237" s="41">
        <v>57</v>
      </c>
      <c r="B237" s="23" t="s">
        <v>250</v>
      </c>
      <c r="C237" s="23" t="s">
        <v>277</v>
      </c>
      <c r="D237" s="43" t="s">
        <v>328</v>
      </c>
      <c r="E237" s="25">
        <v>461</v>
      </c>
      <c r="F237" s="25"/>
      <c r="G237" s="44">
        <v>57</v>
      </c>
      <c r="H237" s="28" t="s">
        <v>250</v>
      </c>
      <c r="I237" s="28" t="s">
        <v>277</v>
      </c>
      <c r="J237" s="46" t="s">
        <v>328</v>
      </c>
      <c r="K237" s="30">
        <v>461</v>
      </c>
    </row>
    <row r="238" spans="1:12" s="55" customFormat="1" ht="15">
      <c r="A238" s="51">
        <v>59</v>
      </c>
      <c r="B238" s="52" t="s">
        <v>250</v>
      </c>
      <c r="C238" s="52" t="s">
        <v>63</v>
      </c>
      <c r="D238" s="53" t="s">
        <v>329</v>
      </c>
      <c r="E238" s="54">
        <v>60</v>
      </c>
      <c r="F238" s="54">
        <v>60</v>
      </c>
      <c r="G238" s="51">
        <v>59</v>
      </c>
      <c r="H238" s="52" t="s">
        <v>250</v>
      </c>
      <c r="I238" s="52" t="s">
        <v>63</v>
      </c>
      <c r="J238" s="53" t="s">
        <v>329</v>
      </c>
      <c r="K238" s="54">
        <v>60</v>
      </c>
      <c r="L238" s="54">
        <v>60</v>
      </c>
    </row>
    <row r="239" spans="1:11" ht="15">
      <c r="A239" s="41"/>
      <c r="B239" s="23"/>
      <c r="C239" s="23"/>
      <c r="D239" s="43"/>
      <c r="E239" s="25"/>
      <c r="F239" s="25"/>
      <c r="G239" s="44"/>
      <c r="H239" s="28"/>
      <c r="I239" s="28"/>
      <c r="J239" s="46"/>
      <c r="K239" s="30"/>
    </row>
    <row r="240" spans="1:11" ht="15">
      <c r="A240" s="41">
        <v>0</v>
      </c>
      <c r="B240" s="23" t="s">
        <v>250</v>
      </c>
      <c r="C240" s="23" t="s">
        <v>330</v>
      </c>
      <c r="D240" s="43" t="s">
        <v>331</v>
      </c>
      <c r="E240" s="25">
        <v>25</v>
      </c>
      <c r="F240" s="25"/>
      <c r="G240" s="44">
        <v>0</v>
      </c>
      <c r="H240" s="28" t="s">
        <v>250</v>
      </c>
      <c r="I240" s="28" t="s">
        <v>330</v>
      </c>
      <c r="J240" s="46" t="s">
        <v>331</v>
      </c>
      <c r="K240" s="30">
        <v>25</v>
      </c>
    </row>
    <row r="241" spans="1:11" ht="15">
      <c r="A241" s="41">
        <v>0</v>
      </c>
      <c r="B241" s="23" t="s">
        <v>250</v>
      </c>
      <c r="C241" s="23" t="s">
        <v>332</v>
      </c>
      <c r="D241" s="43" t="s">
        <v>333</v>
      </c>
      <c r="E241" s="25">
        <v>25</v>
      </c>
      <c r="F241" s="25"/>
      <c r="G241" s="44">
        <v>0</v>
      </c>
      <c r="H241" s="28" t="s">
        <v>250</v>
      </c>
      <c r="I241" s="28" t="s">
        <v>332</v>
      </c>
      <c r="J241" s="46" t="s">
        <v>333</v>
      </c>
      <c r="K241" s="30">
        <v>25</v>
      </c>
    </row>
    <row r="242" spans="1:11" ht="15">
      <c r="A242" s="41"/>
      <c r="B242" s="23"/>
      <c r="C242" s="23"/>
      <c r="D242" s="43"/>
      <c r="E242" s="25"/>
      <c r="F242" s="25"/>
      <c r="G242" s="44"/>
      <c r="H242" s="28"/>
      <c r="I242" s="28"/>
      <c r="J242" s="46"/>
      <c r="K242" s="30"/>
    </row>
    <row r="243" spans="1:11" ht="15">
      <c r="A243" s="41">
        <v>2</v>
      </c>
      <c r="B243" s="23" t="s">
        <v>123</v>
      </c>
      <c r="C243" s="23" t="s">
        <v>11</v>
      </c>
      <c r="D243" s="43" t="s">
        <v>334</v>
      </c>
      <c r="E243" s="25">
        <v>74</v>
      </c>
      <c r="F243" s="25"/>
      <c r="G243" s="44">
        <v>2</v>
      </c>
      <c r="H243" s="28" t="s">
        <v>123</v>
      </c>
      <c r="I243" s="28" t="s">
        <v>11</v>
      </c>
      <c r="J243" s="46" t="s">
        <v>334</v>
      </c>
      <c r="K243" s="30">
        <v>74</v>
      </c>
    </row>
    <row r="244" spans="1:12" ht="15">
      <c r="A244" s="41">
        <v>4</v>
      </c>
      <c r="B244" s="23" t="s">
        <v>123</v>
      </c>
      <c r="C244" s="23" t="s">
        <v>335</v>
      </c>
      <c r="D244" s="43" t="s">
        <v>336</v>
      </c>
      <c r="E244" s="25">
        <v>111</v>
      </c>
      <c r="F244" s="25"/>
      <c r="G244" s="58">
        <v>4</v>
      </c>
      <c r="H244" s="59" t="s">
        <v>123</v>
      </c>
      <c r="I244" s="59" t="s">
        <v>63</v>
      </c>
      <c r="J244" s="60" t="s">
        <v>584</v>
      </c>
      <c r="K244" s="61">
        <v>111</v>
      </c>
      <c r="L244" s="61">
        <v>111</v>
      </c>
    </row>
    <row r="245" spans="1:11" ht="15">
      <c r="A245" s="41">
        <v>6</v>
      </c>
      <c r="B245" s="23" t="s">
        <v>123</v>
      </c>
      <c r="C245" s="23" t="s">
        <v>29</v>
      </c>
      <c r="D245" s="43" t="s">
        <v>337</v>
      </c>
      <c r="E245" s="25">
        <v>130</v>
      </c>
      <c r="F245" s="25"/>
      <c r="G245" s="44">
        <v>6</v>
      </c>
      <c r="H245" s="28" t="s">
        <v>123</v>
      </c>
      <c r="I245" s="28" t="s">
        <v>29</v>
      </c>
      <c r="J245" s="46" t="s">
        <v>337</v>
      </c>
      <c r="K245" s="30">
        <v>130</v>
      </c>
    </row>
    <row r="246" spans="1:11" ht="15">
      <c r="A246" s="41">
        <v>8</v>
      </c>
      <c r="B246" s="23" t="s">
        <v>123</v>
      </c>
      <c r="C246" s="23" t="s">
        <v>25</v>
      </c>
      <c r="D246" s="43" t="s">
        <v>338</v>
      </c>
      <c r="E246" s="25">
        <v>111</v>
      </c>
      <c r="F246" s="25"/>
      <c r="G246" s="44">
        <v>8</v>
      </c>
      <c r="H246" s="28" t="s">
        <v>123</v>
      </c>
      <c r="I246" s="28" t="s">
        <v>25</v>
      </c>
      <c r="J246" s="46" t="s">
        <v>338</v>
      </c>
      <c r="K246" s="30">
        <v>111</v>
      </c>
    </row>
    <row r="247" spans="1:11" ht="15">
      <c r="A247" s="41">
        <v>10</v>
      </c>
      <c r="B247" s="23" t="s">
        <v>123</v>
      </c>
      <c r="C247" s="23" t="s">
        <v>339</v>
      </c>
      <c r="D247" s="43"/>
      <c r="E247" s="25"/>
      <c r="F247" s="25"/>
      <c r="G247" s="44">
        <v>10</v>
      </c>
      <c r="H247" s="28" t="s">
        <v>123</v>
      </c>
      <c r="I247" s="28" t="s">
        <v>339</v>
      </c>
      <c r="J247" s="46"/>
      <c r="K247" s="30"/>
    </row>
    <row r="248" spans="1:11" ht="15">
      <c r="A248" s="41">
        <v>12</v>
      </c>
      <c r="B248" s="23" t="s">
        <v>123</v>
      </c>
      <c r="C248" s="23" t="s">
        <v>340</v>
      </c>
      <c r="D248" s="43" t="s">
        <v>340</v>
      </c>
      <c r="E248" s="25">
        <v>818</v>
      </c>
      <c r="F248" s="25"/>
      <c r="G248" s="44">
        <v>12</v>
      </c>
      <c r="H248" s="28" t="s">
        <v>123</v>
      </c>
      <c r="I248" s="28" t="s">
        <v>340</v>
      </c>
      <c r="J248" s="46" t="s">
        <v>340</v>
      </c>
      <c r="K248" s="30">
        <v>818</v>
      </c>
    </row>
    <row r="249" spans="1:11" ht="15">
      <c r="A249" s="41"/>
      <c r="B249" s="23" t="s">
        <v>114</v>
      </c>
      <c r="C249" s="23"/>
      <c r="D249" s="43"/>
      <c r="E249" s="25"/>
      <c r="F249" s="25"/>
      <c r="G249" s="44"/>
      <c r="H249" s="28" t="s">
        <v>114</v>
      </c>
      <c r="I249" s="28"/>
      <c r="J249" s="46"/>
      <c r="K249" s="30"/>
    </row>
    <row r="250" spans="1:11" ht="15">
      <c r="A250" s="41">
        <v>16</v>
      </c>
      <c r="B250" s="23" t="s">
        <v>123</v>
      </c>
      <c r="C250" s="23" t="s">
        <v>11</v>
      </c>
      <c r="D250" s="43" t="s">
        <v>341</v>
      </c>
      <c r="E250" s="25">
        <v>121</v>
      </c>
      <c r="F250" s="25"/>
      <c r="G250" s="44">
        <v>16</v>
      </c>
      <c r="H250" s="28" t="s">
        <v>123</v>
      </c>
      <c r="I250" s="28" t="s">
        <v>11</v>
      </c>
      <c r="J250" s="46" t="s">
        <v>341</v>
      </c>
      <c r="K250" s="30">
        <v>121</v>
      </c>
    </row>
    <row r="251" spans="1:11" ht="15">
      <c r="A251" s="41">
        <v>18</v>
      </c>
      <c r="B251" s="23" t="s">
        <v>123</v>
      </c>
      <c r="C251" s="23" t="s">
        <v>85</v>
      </c>
      <c r="D251" s="43" t="s">
        <v>342</v>
      </c>
      <c r="E251" s="25">
        <v>121</v>
      </c>
      <c r="F251" s="25"/>
      <c r="G251" s="44">
        <v>18</v>
      </c>
      <c r="H251" s="28" t="s">
        <v>123</v>
      </c>
      <c r="I251" s="28" t="s">
        <v>85</v>
      </c>
      <c r="J251" s="46" t="s">
        <v>342</v>
      </c>
      <c r="K251" s="30">
        <v>121</v>
      </c>
    </row>
    <row r="252" spans="1:11" ht="15">
      <c r="A252" s="41">
        <v>20</v>
      </c>
      <c r="B252" s="23" t="s">
        <v>123</v>
      </c>
      <c r="C252" s="23" t="s">
        <v>101</v>
      </c>
      <c r="D252" s="43" t="s">
        <v>343</v>
      </c>
      <c r="E252" s="25">
        <v>84</v>
      </c>
      <c r="F252" s="25"/>
      <c r="G252" s="44">
        <v>20</v>
      </c>
      <c r="H252" s="28" t="s">
        <v>123</v>
      </c>
      <c r="I252" s="28" t="s">
        <v>101</v>
      </c>
      <c r="J252" s="46" t="s">
        <v>343</v>
      </c>
      <c r="K252" s="30">
        <v>84</v>
      </c>
    </row>
    <row r="253" spans="1:11" ht="15">
      <c r="A253" s="41">
        <v>22</v>
      </c>
      <c r="B253" s="23" t="s">
        <v>123</v>
      </c>
      <c r="C253" s="23" t="s">
        <v>14</v>
      </c>
      <c r="D253" s="43" t="s">
        <v>344</v>
      </c>
      <c r="E253" s="25">
        <v>93</v>
      </c>
      <c r="F253" s="25"/>
      <c r="G253" s="44">
        <v>22</v>
      </c>
      <c r="H253" s="28" t="s">
        <v>123</v>
      </c>
      <c r="I253" s="28" t="s">
        <v>14</v>
      </c>
      <c r="J253" s="46" t="s">
        <v>344</v>
      </c>
      <c r="K253" s="30">
        <v>93</v>
      </c>
    </row>
    <row r="254" spans="1:11" ht="15">
      <c r="A254" s="41" t="s">
        <v>268</v>
      </c>
      <c r="B254" s="23" t="s">
        <v>123</v>
      </c>
      <c r="C254" s="23" t="s">
        <v>345</v>
      </c>
      <c r="D254" s="43" t="s">
        <v>346</v>
      </c>
      <c r="E254" s="25">
        <v>167</v>
      </c>
      <c r="F254" s="25"/>
      <c r="G254" s="44" t="s">
        <v>268</v>
      </c>
      <c r="H254" s="28" t="s">
        <v>123</v>
      </c>
      <c r="I254" s="28" t="s">
        <v>345</v>
      </c>
      <c r="J254" s="46" t="s">
        <v>346</v>
      </c>
      <c r="K254" s="30">
        <v>167</v>
      </c>
    </row>
    <row r="255" spans="1:11" ht="15">
      <c r="A255" s="41">
        <v>30</v>
      </c>
      <c r="B255" s="23" t="s">
        <v>123</v>
      </c>
      <c r="C255" s="23" t="s">
        <v>111</v>
      </c>
      <c r="D255" s="43" t="s">
        <v>347</v>
      </c>
      <c r="E255" s="25">
        <v>110</v>
      </c>
      <c r="F255" s="25"/>
      <c r="G255" s="44">
        <v>30</v>
      </c>
      <c r="H255" s="28" t="s">
        <v>123</v>
      </c>
      <c r="I255" s="28" t="s">
        <v>111</v>
      </c>
      <c r="J255" s="46" t="s">
        <v>347</v>
      </c>
      <c r="K255" s="30">
        <v>110</v>
      </c>
    </row>
    <row r="256" spans="1:11" ht="15">
      <c r="A256" s="41">
        <v>32</v>
      </c>
      <c r="B256" s="23" t="s">
        <v>123</v>
      </c>
      <c r="C256" s="23" t="s">
        <v>90</v>
      </c>
      <c r="D256" s="43" t="s">
        <v>348</v>
      </c>
      <c r="E256" s="25">
        <v>111</v>
      </c>
      <c r="F256" s="25"/>
      <c r="G256" s="44">
        <v>32</v>
      </c>
      <c r="H256" s="28" t="s">
        <v>123</v>
      </c>
      <c r="I256" s="28" t="s">
        <v>101</v>
      </c>
      <c r="J256" s="46" t="s">
        <v>585</v>
      </c>
      <c r="K256" s="30">
        <v>111</v>
      </c>
    </row>
    <row r="257" spans="1:11" ht="15">
      <c r="A257" s="41" t="s">
        <v>349</v>
      </c>
      <c r="B257" s="23" t="s">
        <v>123</v>
      </c>
      <c r="C257" s="23" t="s">
        <v>44</v>
      </c>
      <c r="D257" s="43" t="s">
        <v>350</v>
      </c>
      <c r="E257" s="25">
        <v>121</v>
      </c>
      <c r="F257" s="25"/>
      <c r="G257" s="44" t="s">
        <v>349</v>
      </c>
      <c r="H257" s="28" t="s">
        <v>123</v>
      </c>
      <c r="I257" s="28" t="s">
        <v>44</v>
      </c>
      <c r="J257" s="46" t="s">
        <v>350</v>
      </c>
      <c r="K257" s="30">
        <v>121</v>
      </c>
    </row>
    <row r="258" spans="1:11" ht="15">
      <c r="A258" s="41"/>
      <c r="B258" s="23" t="s">
        <v>139</v>
      </c>
      <c r="C258" s="23"/>
      <c r="D258" s="43"/>
      <c r="E258" s="25"/>
      <c r="F258" s="25"/>
      <c r="G258" s="44"/>
      <c r="H258" s="28" t="s">
        <v>139</v>
      </c>
      <c r="I258" s="28"/>
      <c r="J258" s="46"/>
      <c r="K258" s="30"/>
    </row>
    <row r="259" spans="1:11" ht="15">
      <c r="A259" s="41"/>
      <c r="B259" s="23" t="s">
        <v>351</v>
      </c>
      <c r="C259" s="23"/>
      <c r="D259" s="43" t="s">
        <v>352</v>
      </c>
      <c r="E259" s="25"/>
      <c r="F259" s="25"/>
      <c r="G259" s="44"/>
      <c r="H259" s="28" t="s">
        <v>351</v>
      </c>
      <c r="I259" s="28"/>
      <c r="J259" s="46" t="s">
        <v>352</v>
      </c>
      <c r="K259" s="30"/>
    </row>
    <row r="260" spans="1:11" ht="15">
      <c r="A260" s="41"/>
      <c r="B260" s="23" t="s">
        <v>139</v>
      </c>
      <c r="C260" s="23"/>
      <c r="D260" s="43"/>
      <c r="E260" s="25"/>
      <c r="F260" s="25"/>
      <c r="G260" s="44"/>
      <c r="H260" s="28" t="s">
        <v>139</v>
      </c>
      <c r="I260" s="28"/>
      <c r="J260" s="46"/>
      <c r="K260" s="30"/>
    </row>
    <row r="261" spans="1:11" ht="15">
      <c r="A261" s="41"/>
      <c r="B261" s="23" t="s">
        <v>351</v>
      </c>
      <c r="C261" s="23"/>
      <c r="D261" s="43" t="s">
        <v>353</v>
      </c>
      <c r="E261" s="25"/>
      <c r="F261" s="25"/>
      <c r="G261" s="44"/>
      <c r="H261" s="28" t="s">
        <v>351</v>
      </c>
      <c r="I261" s="28"/>
      <c r="J261" s="46" t="s">
        <v>353</v>
      </c>
      <c r="K261" s="30"/>
    </row>
    <row r="262" spans="1:11" ht="15">
      <c r="A262" s="41">
        <v>17</v>
      </c>
      <c r="B262" s="23" t="s">
        <v>123</v>
      </c>
      <c r="C262" s="23" t="s">
        <v>201</v>
      </c>
      <c r="D262" s="43" t="s">
        <v>354</v>
      </c>
      <c r="E262" s="25">
        <v>74</v>
      </c>
      <c r="F262" s="25"/>
      <c r="G262" s="44">
        <v>17</v>
      </c>
      <c r="H262" s="28" t="s">
        <v>123</v>
      </c>
      <c r="I262" s="28" t="s">
        <v>201</v>
      </c>
      <c r="J262" s="46" t="s">
        <v>354</v>
      </c>
      <c r="K262" s="30">
        <v>74</v>
      </c>
    </row>
    <row r="263" spans="1:11" ht="15">
      <c r="A263" s="41">
        <v>19</v>
      </c>
      <c r="B263" s="23" t="s">
        <v>123</v>
      </c>
      <c r="C263" s="23" t="s">
        <v>172</v>
      </c>
      <c r="D263" s="43" t="s">
        <v>355</v>
      </c>
      <c r="E263" s="25">
        <v>74</v>
      </c>
      <c r="F263" s="25"/>
      <c r="G263" s="44">
        <v>19</v>
      </c>
      <c r="H263" s="28" t="s">
        <v>123</v>
      </c>
      <c r="I263" s="28" t="s">
        <v>172</v>
      </c>
      <c r="J263" s="46" t="s">
        <v>355</v>
      </c>
      <c r="K263" s="30">
        <v>74</v>
      </c>
    </row>
    <row r="264" spans="1:11" ht="15">
      <c r="A264" s="41">
        <v>21</v>
      </c>
      <c r="B264" s="23" t="s">
        <v>123</v>
      </c>
      <c r="C264" s="23" t="s">
        <v>189</v>
      </c>
      <c r="D264" s="43" t="s">
        <v>356</v>
      </c>
      <c r="E264" s="25">
        <v>74</v>
      </c>
      <c r="F264" s="25"/>
      <c r="G264" s="44">
        <v>21</v>
      </c>
      <c r="H264" s="28" t="s">
        <v>123</v>
      </c>
      <c r="I264" s="28" t="s">
        <v>189</v>
      </c>
      <c r="J264" s="46" t="s">
        <v>356</v>
      </c>
      <c r="K264" s="30">
        <v>74</v>
      </c>
    </row>
    <row r="265" spans="1:11" ht="15">
      <c r="A265" s="41">
        <v>23</v>
      </c>
      <c r="B265" s="23" t="s">
        <v>123</v>
      </c>
      <c r="C265" s="23" t="s">
        <v>357</v>
      </c>
      <c r="D265" s="43" t="s">
        <v>358</v>
      </c>
      <c r="E265" s="25">
        <v>74</v>
      </c>
      <c r="F265" s="25"/>
      <c r="G265" s="44">
        <v>23</v>
      </c>
      <c r="H265" s="28" t="s">
        <v>123</v>
      </c>
      <c r="I265" s="28" t="s">
        <v>357</v>
      </c>
      <c r="J265" s="46" t="s">
        <v>358</v>
      </c>
      <c r="K265" s="30">
        <v>74</v>
      </c>
    </row>
    <row r="266" spans="1:11" ht="15">
      <c r="A266" s="41">
        <v>25</v>
      </c>
      <c r="B266" s="23" t="s">
        <v>123</v>
      </c>
      <c r="C266" s="23" t="s">
        <v>127</v>
      </c>
      <c r="D266" s="43" t="s">
        <v>359</v>
      </c>
      <c r="E266" s="25">
        <v>74</v>
      </c>
      <c r="F266" s="25"/>
      <c r="G266" s="44">
        <v>25</v>
      </c>
      <c r="H266" s="28" t="s">
        <v>123</v>
      </c>
      <c r="I266" s="28" t="s">
        <v>127</v>
      </c>
      <c r="J266" s="46" t="s">
        <v>359</v>
      </c>
      <c r="K266" s="30">
        <v>74</v>
      </c>
    </row>
    <row r="267" spans="1:11" ht="15">
      <c r="A267" s="41">
        <v>27</v>
      </c>
      <c r="B267" s="23" t="s">
        <v>123</v>
      </c>
      <c r="C267" s="23" t="s">
        <v>87</v>
      </c>
      <c r="D267" s="43" t="s">
        <v>360</v>
      </c>
      <c r="E267" s="25">
        <v>74</v>
      </c>
      <c r="F267" s="25"/>
      <c r="G267" s="44">
        <v>27</v>
      </c>
      <c r="H267" s="28" t="s">
        <v>123</v>
      </c>
      <c r="I267" s="28" t="s">
        <v>87</v>
      </c>
      <c r="J267" s="46" t="s">
        <v>360</v>
      </c>
      <c r="K267" s="30">
        <v>74</v>
      </c>
    </row>
    <row r="268" spans="1:11" ht="15">
      <c r="A268" s="41">
        <v>29</v>
      </c>
      <c r="B268" s="23" t="s">
        <v>123</v>
      </c>
      <c r="C268" s="23" t="s">
        <v>101</v>
      </c>
      <c r="D268" s="43" t="s">
        <v>361</v>
      </c>
      <c r="E268" s="25">
        <v>74</v>
      </c>
      <c r="F268" s="25"/>
      <c r="G268" s="44">
        <v>29</v>
      </c>
      <c r="H268" s="28" t="s">
        <v>123</v>
      </c>
      <c r="I268" s="28" t="s">
        <v>101</v>
      </c>
      <c r="J268" s="46" t="s">
        <v>361</v>
      </c>
      <c r="K268" s="30">
        <v>74</v>
      </c>
    </row>
    <row r="269" spans="1:11" ht="15">
      <c r="A269" s="41"/>
      <c r="B269" s="23" t="s">
        <v>139</v>
      </c>
      <c r="C269" s="23"/>
      <c r="D269" s="43"/>
      <c r="E269" s="25"/>
      <c r="F269" s="25"/>
      <c r="G269" s="44"/>
      <c r="H269" s="28" t="s">
        <v>139</v>
      </c>
      <c r="I269" s="28"/>
      <c r="J269" s="46"/>
      <c r="K269" s="30"/>
    </row>
    <row r="270" spans="1:12" s="55" customFormat="1" ht="15">
      <c r="A270" s="51">
        <v>51</v>
      </c>
      <c r="B270" s="52" t="s">
        <v>123</v>
      </c>
      <c r="C270" s="52" t="s">
        <v>63</v>
      </c>
      <c r="D270" s="53" t="s">
        <v>362</v>
      </c>
      <c r="E270" s="54">
        <v>150</v>
      </c>
      <c r="F270" s="54">
        <v>150</v>
      </c>
      <c r="G270" s="51">
        <v>51</v>
      </c>
      <c r="H270" s="52" t="s">
        <v>123</v>
      </c>
      <c r="I270" s="52" t="s">
        <v>63</v>
      </c>
      <c r="J270" s="53" t="s">
        <v>362</v>
      </c>
      <c r="K270" s="54">
        <v>150</v>
      </c>
      <c r="L270" s="54">
        <v>150</v>
      </c>
    </row>
    <row r="271" spans="1:11" ht="15">
      <c r="A271" s="41" t="s">
        <v>363</v>
      </c>
      <c r="B271" s="23" t="s">
        <v>123</v>
      </c>
      <c r="C271" s="23" t="s">
        <v>364</v>
      </c>
      <c r="D271" s="43" t="s">
        <v>365</v>
      </c>
      <c r="E271" s="25">
        <v>625</v>
      </c>
      <c r="F271" s="25"/>
      <c r="G271" s="44" t="s">
        <v>363</v>
      </c>
      <c r="H271" s="28" t="s">
        <v>123</v>
      </c>
      <c r="I271" s="28" t="s">
        <v>364</v>
      </c>
      <c r="J271" s="46" t="s">
        <v>365</v>
      </c>
      <c r="K271" s="30">
        <v>625</v>
      </c>
    </row>
    <row r="272" spans="1:11" ht="15">
      <c r="A272" s="41">
        <v>63</v>
      </c>
      <c r="B272" s="23" t="s">
        <v>123</v>
      </c>
      <c r="C272" s="23" t="s">
        <v>189</v>
      </c>
      <c r="D272" s="43" t="s">
        <v>303</v>
      </c>
      <c r="E272" s="25">
        <v>77</v>
      </c>
      <c r="F272" s="25"/>
      <c r="G272" s="44">
        <v>63</v>
      </c>
      <c r="H272" s="28" t="s">
        <v>123</v>
      </c>
      <c r="I272" s="28" t="s">
        <v>189</v>
      </c>
      <c r="J272" s="46" t="s">
        <v>303</v>
      </c>
      <c r="K272" s="30">
        <v>77</v>
      </c>
    </row>
    <row r="273" spans="1:11" ht="15">
      <c r="A273" s="41" t="s">
        <v>366</v>
      </c>
      <c r="B273" s="23" t="s">
        <v>123</v>
      </c>
      <c r="C273" s="23" t="s">
        <v>156</v>
      </c>
      <c r="D273" s="43" t="s">
        <v>367</v>
      </c>
      <c r="E273" s="25">
        <v>65</v>
      </c>
      <c r="F273" s="25"/>
      <c r="G273" s="44" t="s">
        <v>366</v>
      </c>
      <c r="H273" s="28" t="s">
        <v>123</v>
      </c>
      <c r="I273" s="28" t="s">
        <v>156</v>
      </c>
      <c r="J273" s="46" t="s">
        <v>367</v>
      </c>
      <c r="K273" s="30">
        <v>65</v>
      </c>
    </row>
    <row r="274" spans="1:11" ht="15">
      <c r="A274" s="41">
        <v>71</v>
      </c>
      <c r="B274" s="23" t="s">
        <v>123</v>
      </c>
      <c r="C274" s="23" t="s">
        <v>332</v>
      </c>
      <c r="D274" s="43" t="s">
        <v>368</v>
      </c>
      <c r="E274" s="25">
        <v>35</v>
      </c>
      <c r="F274" s="25"/>
      <c r="G274" s="44">
        <v>71</v>
      </c>
      <c r="H274" s="28" t="s">
        <v>123</v>
      </c>
      <c r="I274" s="28" t="s">
        <v>332</v>
      </c>
      <c r="J274" s="46" t="s">
        <v>368</v>
      </c>
      <c r="K274" s="30">
        <v>35</v>
      </c>
    </row>
    <row r="275" spans="1:11" ht="15">
      <c r="A275" s="41"/>
      <c r="B275" s="23" t="s">
        <v>139</v>
      </c>
      <c r="C275" s="23"/>
      <c r="D275" s="43"/>
      <c r="E275" s="25"/>
      <c r="F275" s="25"/>
      <c r="G275" s="44"/>
      <c r="H275" s="28" t="s">
        <v>139</v>
      </c>
      <c r="I275" s="28"/>
      <c r="J275" s="46"/>
      <c r="K275" s="30"/>
    </row>
    <row r="276" spans="1:11" ht="15">
      <c r="A276" s="41">
        <v>73</v>
      </c>
      <c r="B276" s="23" t="s">
        <v>123</v>
      </c>
      <c r="C276" s="23" t="s">
        <v>369</v>
      </c>
      <c r="D276" s="43" t="s">
        <v>370</v>
      </c>
      <c r="E276" s="25">
        <v>35</v>
      </c>
      <c r="F276" s="25"/>
      <c r="G276" s="44">
        <v>73</v>
      </c>
      <c r="H276" s="28" t="s">
        <v>123</v>
      </c>
      <c r="I276" s="28" t="s">
        <v>369</v>
      </c>
      <c r="J276" s="46" t="s">
        <v>370</v>
      </c>
      <c r="K276" s="30">
        <v>35</v>
      </c>
    </row>
    <row r="277" spans="1:11" ht="15">
      <c r="A277" s="41">
        <v>75</v>
      </c>
      <c r="B277" s="23" t="s">
        <v>123</v>
      </c>
      <c r="C277" s="23" t="s">
        <v>19</v>
      </c>
      <c r="D277" s="43" t="s">
        <v>59</v>
      </c>
      <c r="E277" s="25">
        <v>28</v>
      </c>
      <c r="F277" s="25"/>
      <c r="G277" s="44">
        <v>75</v>
      </c>
      <c r="H277" s="28" t="s">
        <v>123</v>
      </c>
      <c r="I277" s="28" t="s">
        <v>19</v>
      </c>
      <c r="J277" s="46" t="s">
        <v>59</v>
      </c>
      <c r="K277" s="30">
        <v>28</v>
      </c>
    </row>
    <row r="278" spans="1:11" ht="15">
      <c r="A278" s="41">
        <v>77</v>
      </c>
      <c r="B278" s="23" t="s">
        <v>123</v>
      </c>
      <c r="C278" s="23" t="s">
        <v>130</v>
      </c>
      <c r="D278" s="43" t="s">
        <v>371</v>
      </c>
      <c r="E278" s="25">
        <v>28</v>
      </c>
      <c r="F278" s="25"/>
      <c r="G278" s="44">
        <v>77</v>
      </c>
      <c r="H278" s="28" t="s">
        <v>123</v>
      </c>
      <c r="I278" s="28" t="s">
        <v>130</v>
      </c>
      <c r="J278" s="46" t="s">
        <v>371</v>
      </c>
      <c r="K278" s="30">
        <v>28</v>
      </c>
    </row>
    <row r="279" spans="1:11" ht="15">
      <c r="A279" s="41">
        <v>1</v>
      </c>
      <c r="B279" s="23" t="s">
        <v>320</v>
      </c>
      <c r="C279" s="23" t="s">
        <v>76</v>
      </c>
      <c r="D279" s="43" t="s">
        <v>319</v>
      </c>
      <c r="E279" s="25">
        <v>919</v>
      </c>
      <c r="F279" s="25"/>
      <c r="G279" s="44">
        <v>1</v>
      </c>
      <c r="H279" s="28" t="s">
        <v>320</v>
      </c>
      <c r="I279" s="28" t="s">
        <v>76</v>
      </c>
      <c r="J279" s="46" t="s">
        <v>319</v>
      </c>
      <c r="K279" s="30">
        <v>919</v>
      </c>
    </row>
    <row r="280" spans="1:11" ht="15">
      <c r="A280" s="41">
        <v>2</v>
      </c>
      <c r="B280" s="23" t="s">
        <v>320</v>
      </c>
      <c r="C280" s="23" t="s">
        <v>372</v>
      </c>
      <c r="D280" s="43" t="s">
        <v>373</v>
      </c>
      <c r="E280" s="25">
        <v>121</v>
      </c>
      <c r="F280" s="25"/>
      <c r="G280" s="44">
        <v>2</v>
      </c>
      <c r="H280" s="28" t="s">
        <v>320</v>
      </c>
      <c r="I280" s="28" t="s">
        <v>372</v>
      </c>
      <c r="J280" s="46" t="s">
        <v>373</v>
      </c>
      <c r="K280" s="30">
        <v>121</v>
      </c>
    </row>
    <row r="281" spans="1:11" ht="15">
      <c r="A281" s="41">
        <v>3</v>
      </c>
      <c r="B281" s="23" t="s">
        <v>320</v>
      </c>
      <c r="C281" s="23" t="s">
        <v>31</v>
      </c>
      <c r="D281" s="43" t="s">
        <v>374</v>
      </c>
      <c r="E281" s="25">
        <v>550</v>
      </c>
      <c r="F281" s="25"/>
      <c r="G281" s="44">
        <v>3</v>
      </c>
      <c r="H281" s="28" t="s">
        <v>320</v>
      </c>
      <c r="I281" s="28" t="s">
        <v>31</v>
      </c>
      <c r="J281" s="46" t="s">
        <v>374</v>
      </c>
      <c r="K281" s="30">
        <v>550</v>
      </c>
    </row>
    <row r="282" spans="1:11" ht="15">
      <c r="A282" s="41">
        <v>5</v>
      </c>
      <c r="B282" s="23" t="s">
        <v>320</v>
      </c>
      <c r="C282" s="23" t="s">
        <v>277</v>
      </c>
      <c r="D282" s="43" t="s">
        <v>375</v>
      </c>
      <c r="E282" s="25">
        <v>369</v>
      </c>
      <c r="F282" s="25"/>
      <c r="G282" s="44">
        <v>5</v>
      </c>
      <c r="H282" s="28" t="s">
        <v>320</v>
      </c>
      <c r="I282" s="28" t="s">
        <v>277</v>
      </c>
      <c r="J282" s="46" t="s">
        <v>375</v>
      </c>
      <c r="K282" s="30">
        <v>369</v>
      </c>
    </row>
    <row r="283" spans="1:11" ht="15">
      <c r="A283" s="41">
        <v>6</v>
      </c>
      <c r="B283" s="23" t="s">
        <v>320</v>
      </c>
      <c r="C283" s="23" t="s">
        <v>76</v>
      </c>
      <c r="D283" s="43" t="s">
        <v>376</v>
      </c>
      <c r="E283" s="25">
        <v>357</v>
      </c>
      <c r="F283" s="25"/>
      <c r="G283" s="44">
        <v>6</v>
      </c>
      <c r="H283" s="28" t="s">
        <v>320</v>
      </c>
      <c r="I283" s="28" t="s">
        <v>76</v>
      </c>
      <c r="J283" s="46" t="s">
        <v>376</v>
      </c>
      <c r="K283" s="30">
        <v>357</v>
      </c>
    </row>
    <row r="284" spans="1:11" ht="15">
      <c r="A284" s="41">
        <v>7</v>
      </c>
      <c r="B284" s="23" t="s">
        <v>320</v>
      </c>
      <c r="C284" s="23" t="s">
        <v>261</v>
      </c>
      <c r="D284" s="43" t="s">
        <v>377</v>
      </c>
      <c r="E284" s="25">
        <v>371</v>
      </c>
      <c r="F284" s="25"/>
      <c r="G284" s="44">
        <v>7</v>
      </c>
      <c r="H284" s="28" t="s">
        <v>320</v>
      </c>
      <c r="I284" s="28" t="s">
        <v>261</v>
      </c>
      <c r="J284" s="46" t="s">
        <v>377</v>
      </c>
      <c r="K284" s="30">
        <v>371</v>
      </c>
    </row>
    <row r="285" spans="1:11" ht="15">
      <c r="A285" s="41">
        <v>8</v>
      </c>
      <c r="B285" s="23" t="s">
        <v>320</v>
      </c>
      <c r="C285" s="23" t="s">
        <v>261</v>
      </c>
      <c r="D285" s="43" t="s">
        <v>378</v>
      </c>
      <c r="E285" s="25">
        <v>309</v>
      </c>
      <c r="F285" s="25"/>
      <c r="G285" s="44">
        <v>8</v>
      </c>
      <c r="H285" s="28" t="s">
        <v>320</v>
      </c>
      <c r="I285" s="28" t="s">
        <v>261</v>
      </c>
      <c r="J285" s="46" t="s">
        <v>378</v>
      </c>
      <c r="K285" s="30">
        <v>309</v>
      </c>
    </row>
    <row r="286" spans="1:11" ht="15">
      <c r="A286" s="41">
        <v>9</v>
      </c>
      <c r="B286" s="23" t="s">
        <v>320</v>
      </c>
      <c r="C286" s="23" t="s">
        <v>85</v>
      </c>
      <c r="D286" s="43" t="s">
        <v>379</v>
      </c>
      <c r="E286" s="25">
        <v>504</v>
      </c>
      <c r="F286" s="25"/>
      <c r="G286" s="44">
        <v>9</v>
      </c>
      <c r="H286" s="28" t="s">
        <v>320</v>
      </c>
      <c r="I286" s="28" t="s">
        <v>85</v>
      </c>
      <c r="J286" s="46" t="s">
        <v>379</v>
      </c>
      <c r="K286" s="30">
        <v>504</v>
      </c>
    </row>
    <row r="287" spans="1:11" ht="15">
      <c r="A287" s="41"/>
      <c r="B287" s="23" t="s">
        <v>139</v>
      </c>
      <c r="C287" s="23"/>
      <c r="D287" s="43"/>
      <c r="E287" s="25"/>
      <c r="F287" s="25"/>
      <c r="G287" s="44"/>
      <c r="H287" s="28" t="s">
        <v>139</v>
      </c>
      <c r="I287" s="28"/>
      <c r="J287" s="46"/>
      <c r="K287" s="30"/>
    </row>
    <row r="288" spans="1:11" ht="15">
      <c r="A288" s="41">
        <v>21</v>
      </c>
      <c r="B288" s="23" t="s">
        <v>320</v>
      </c>
      <c r="C288" s="23" t="s">
        <v>76</v>
      </c>
      <c r="D288" s="43" t="s">
        <v>380</v>
      </c>
      <c r="E288" s="25">
        <v>495</v>
      </c>
      <c r="F288" s="25"/>
      <c r="G288" s="44">
        <v>21</v>
      </c>
      <c r="H288" s="28" t="s">
        <v>320</v>
      </c>
      <c r="I288" s="28" t="s">
        <v>76</v>
      </c>
      <c r="J288" s="46" t="s">
        <v>380</v>
      </c>
      <c r="K288" s="30">
        <v>495</v>
      </c>
    </row>
    <row r="289" spans="1:11" ht="15">
      <c r="A289" s="41">
        <v>17</v>
      </c>
      <c r="B289" s="23" t="s">
        <v>320</v>
      </c>
      <c r="C289" s="23" t="s">
        <v>76</v>
      </c>
      <c r="D289" s="43" t="s">
        <v>352</v>
      </c>
      <c r="E289" s="25">
        <v>1292</v>
      </c>
      <c r="F289" s="25"/>
      <c r="G289" s="44">
        <v>17</v>
      </c>
      <c r="H289" s="28" t="s">
        <v>320</v>
      </c>
      <c r="I289" s="28" t="s">
        <v>76</v>
      </c>
      <c r="J289" s="46" t="s">
        <v>352</v>
      </c>
      <c r="K289" s="30">
        <v>1292</v>
      </c>
    </row>
    <row r="290" spans="1:11" ht="15">
      <c r="A290" s="41">
        <v>18</v>
      </c>
      <c r="B290" s="23" t="s">
        <v>320</v>
      </c>
      <c r="C290" s="23" t="s">
        <v>277</v>
      </c>
      <c r="D290" s="43" t="s">
        <v>353</v>
      </c>
      <c r="E290" s="25">
        <v>2498</v>
      </c>
      <c r="F290" s="25"/>
      <c r="G290" s="44">
        <v>18</v>
      </c>
      <c r="H290" s="28" t="s">
        <v>320</v>
      </c>
      <c r="I290" s="28" t="s">
        <v>277</v>
      </c>
      <c r="J290" s="46" t="s">
        <v>353</v>
      </c>
      <c r="K290" s="30">
        <v>2498</v>
      </c>
    </row>
    <row r="291" spans="1:11" ht="15">
      <c r="A291" s="41"/>
      <c r="B291" s="23" t="s">
        <v>381</v>
      </c>
      <c r="C291" s="23"/>
      <c r="D291" s="43"/>
      <c r="E291" s="25"/>
      <c r="F291" s="25"/>
      <c r="G291" s="44"/>
      <c r="H291" s="28" t="s">
        <v>381</v>
      </c>
      <c r="I291" s="28"/>
      <c r="J291" s="46"/>
      <c r="K291" s="30"/>
    </row>
    <row r="292" spans="1:11" ht="15">
      <c r="A292" s="41">
        <v>19</v>
      </c>
      <c r="B292" s="23" t="s">
        <v>320</v>
      </c>
      <c r="C292" s="23" t="s">
        <v>60</v>
      </c>
      <c r="D292" s="43" t="s">
        <v>382</v>
      </c>
      <c r="E292" s="25">
        <v>1023</v>
      </c>
      <c r="F292" s="25"/>
      <c r="G292" s="44">
        <v>19</v>
      </c>
      <c r="H292" s="28" t="s">
        <v>320</v>
      </c>
      <c r="I292" s="28" t="s">
        <v>60</v>
      </c>
      <c r="J292" s="46" t="s">
        <v>382</v>
      </c>
      <c r="K292" s="30">
        <v>1023</v>
      </c>
    </row>
    <row r="293" spans="1:11" ht="15">
      <c r="A293" s="41">
        <v>20</v>
      </c>
      <c r="B293" s="23" t="s">
        <v>320</v>
      </c>
      <c r="C293" s="23" t="s">
        <v>277</v>
      </c>
      <c r="D293" s="43" t="s">
        <v>324</v>
      </c>
      <c r="E293" s="25">
        <v>6275</v>
      </c>
      <c r="F293" s="25"/>
      <c r="G293" s="44">
        <v>20</v>
      </c>
      <c r="H293" s="28" t="s">
        <v>320</v>
      </c>
      <c r="I293" s="28" t="s">
        <v>277</v>
      </c>
      <c r="J293" s="46" t="s">
        <v>324</v>
      </c>
      <c r="K293" s="30">
        <v>6275</v>
      </c>
    </row>
    <row r="294" spans="1:11" ht="15">
      <c r="A294" s="41">
        <v>11</v>
      </c>
      <c r="B294" s="23" t="s">
        <v>320</v>
      </c>
      <c r="C294" s="23" t="s">
        <v>383</v>
      </c>
      <c r="D294" s="43" t="s">
        <v>384</v>
      </c>
      <c r="E294" s="25">
        <v>249</v>
      </c>
      <c r="F294" s="25"/>
      <c r="G294" s="44">
        <v>11</v>
      </c>
      <c r="H294" s="28" t="s">
        <v>320</v>
      </c>
      <c r="I294" s="28" t="s">
        <v>383</v>
      </c>
      <c r="J294" s="46" t="s">
        <v>384</v>
      </c>
      <c r="K294" s="30">
        <v>249</v>
      </c>
    </row>
    <row r="295" spans="1:11" ht="15">
      <c r="A295" s="41">
        <v>12</v>
      </c>
      <c r="B295" s="23" t="s">
        <v>320</v>
      </c>
      <c r="C295" s="23" t="s">
        <v>385</v>
      </c>
      <c r="D295" s="43" t="s">
        <v>386</v>
      </c>
      <c r="E295" s="25">
        <v>262</v>
      </c>
      <c r="F295" s="25"/>
      <c r="G295" s="44">
        <v>12</v>
      </c>
      <c r="H295" s="28" t="s">
        <v>320</v>
      </c>
      <c r="I295" s="28" t="s">
        <v>385</v>
      </c>
      <c r="J295" s="46" t="s">
        <v>386</v>
      </c>
      <c r="K295" s="30">
        <v>262</v>
      </c>
    </row>
    <row r="296" spans="1:11" ht="15">
      <c r="A296" s="41" t="s">
        <v>387</v>
      </c>
      <c r="B296" s="23" t="s">
        <v>320</v>
      </c>
      <c r="C296" s="23" t="s">
        <v>388</v>
      </c>
      <c r="D296" s="43" t="s">
        <v>389</v>
      </c>
      <c r="E296" s="25">
        <v>92</v>
      </c>
      <c r="F296" s="25"/>
      <c r="G296" s="44" t="s">
        <v>387</v>
      </c>
      <c r="H296" s="28" t="s">
        <v>320</v>
      </c>
      <c r="I296" s="28" t="s">
        <v>388</v>
      </c>
      <c r="J296" s="46" t="s">
        <v>389</v>
      </c>
      <c r="K296" s="30">
        <v>92</v>
      </c>
    </row>
    <row r="297" spans="1:12" ht="15">
      <c r="A297" s="41">
        <v>13</v>
      </c>
      <c r="B297" s="23" t="s">
        <v>320</v>
      </c>
      <c r="C297" s="23" t="s">
        <v>390</v>
      </c>
      <c r="D297" s="43" t="s">
        <v>391</v>
      </c>
      <c r="E297" s="25">
        <v>93</v>
      </c>
      <c r="F297" s="25"/>
      <c r="G297" s="58">
        <v>13</v>
      </c>
      <c r="H297" s="59" t="s">
        <v>320</v>
      </c>
      <c r="I297" s="59" t="s">
        <v>63</v>
      </c>
      <c r="J297" s="60" t="s">
        <v>586</v>
      </c>
      <c r="K297" s="61">
        <v>93</v>
      </c>
      <c r="L297" s="61">
        <v>93</v>
      </c>
    </row>
    <row r="298" spans="1:11" ht="15">
      <c r="A298" s="41">
        <v>14</v>
      </c>
      <c r="B298" s="23" t="s">
        <v>320</v>
      </c>
      <c r="C298" s="23" t="s">
        <v>121</v>
      </c>
      <c r="D298" s="43" t="s">
        <v>392</v>
      </c>
      <c r="E298" s="25">
        <v>240</v>
      </c>
      <c r="F298" s="25"/>
      <c r="G298" s="44">
        <v>14</v>
      </c>
      <c r="H298" s="28" t="s">
        <v>320</v>
      </c>
      <c r="I298" s="28" t="s">
        <v>121</v>
      </c>
      <c r="J298" s="46" t="s">
        <v>392</v>
      </c>
      <c r="K298" s="30">
        <v>240</v>
      </c>
    </row>
    <row r="299" spans="1:11" ht="15">
      <c r="A299" s="41">
        <v>15</v>
      </c>
      <c r="B299" s="23" t="s">
        <v>320</v>
      </c>
      <c r="C299" s="23" t="s">
        <v>383</v>
      </c>
      <c r="D299" s="43" t="s">
        <v>393</v>
      </c>
      <c r="E299" s="25">
        <v>181</v>
      </c>
      <c r="F299" s="25"/>
      <c r="G299" s="44">
        <v>15</v>
      </c>
      <c r="H299" s="28" t="s">
        <v>320</v>
      </c>
      <c r="I299" s="28" t="s">
        <v>383</v>
      </c>
      <c r="J299" s="46" t="s">
        <v>393</v>
      </c>
      <c r="K299" s="30">
        <v>181</v>
      </c>
    </row>
    <row r="300" spans="1:11" ht="15">
      <c r="A300" s="41">
        <v>16</v>
      </c>
      <c r="B300" s="23" t="s">
        <v>320</v>
      </c>
      <c r="C300" s="23" t="s">
        <v>394</v>
      </c>
      <c r="D300" s="43" t="s">
        <v>395</v>
      </c>
      <c r="E300" s="25">
        <v>223</v>
      </c>
      <c r="F300" s="25"/>
      <c r="G300" s="44">
        <v>16</v>
      </c>
      <c r="H300" s="28" t="s">
        <v>320</v>
      </c>
      <c r="I300" s="28" t="s">
        <v>394</v>
      </c>
      <c r="J300" s="46" t="s">
        <v>395</v>
      </c>
      <c r="K300" s="30">
        <v>223</v>
      </c>
    </row>
    <row r="301" spans="1:12" s="55" customFormat="1" ht="15">
      <c r="A301" s="51">
        <v>16</v>
      </c>
      <c r="B301" s="52" t="s">
        <v>320</v>
      </c>
      <c r="C301" s="52" t="s">
        <v>63</v>
      </c>
      <c r="D301" s="53" t="s">
        <v>396</v>
      </c>
      <c r="E301" s="54">
        <v>223</v>
      </c>
      <c r="F301" s="54">
        <v>223</v>
      </c>
      <c r="G301" s="51">
        <v>16</v>
      </c>
      <c r="H301" s="52" t="s">
        <v>320</v>
      </c>
      <c r="I301" s="52" t="s">
        <v>63</v>
      </c>
      <c r="J301" s="53" t="s">
        <v>396</v>
      </c>
      <c r="K301" s="54">
        <v>223</v>
      </c>
      <c r="L301" s="54">
        <v>223</v>
      </c>
    </row>
    <row r="302" spans="1:11" ht="15">
      <c r="A302" s="41" t="s">
        <v>397</v>
      </c>
      <c r="B302" s="23" t="s">
        <v>320</v>
      </c>
      <c r="C302" s="23" t="s">
        <v>383</v>
      </c>
      <c r="D302" s="43" t="s">
        <v>398</v>
      </c>
      <c r="E302" s="25">
        <v>17</v>
      </c>
      <c r="F302" s="25"/>
      <c r="G302" s="44" t="s">
        <v>397</v>
      </c>
      <c r="H302" s="28" t="s">
        <v>320</v>
      </c>
      <c r="I302" s="28" t="s">
        <v>383</v>
      </c>
      <c r="J302" s="46" t="s">
        <v>398</v>
      </c>
      <c r="K302" s="30">
        <v>17</v>
      </c>
    </row>
    <row r="303" spans="1:11" ht="15">
      <c r="A303" s="41">
        <v>32</v>
      </c>
      <c r="B303" s="23" t="s">
        <v>320</v>
      </c>
      <c r="C303" s="23" t="s">
        <v>399</v>
      </c>
      <c r="D303" s="43" t="s">
        <v>400</v>
      </c>
      <c r="E303" s="25">
        <v>26</v>
      </c>
      <c r="F303" s="25"/>
      <c r="G303" s="44">
        <v>32</v>
      </c>
      <c r="H303" s="28" t="s">
        <v>320</v>
      </c>
      <c r="I303" s="28" t="s">
        <v>399</v>
      </c>
      <c r="J303" s="46" t="s">
        <v>400</v>
      </c>
      <c r="K303" s="30">
        <v>26</v>
      </c>
    </row>
    <row r="304" spans="1:11" ht="15">
      <c r="A304" s="41">
        <v>33</v>
      </c>
      <c r="B304" s="23" t="s">
        <v>320</v>
      </c>
      <c r="C304" s="23" t="s">
        <v>401</v>
      </c>
      <c r="D304" s="43" t="s">
        <v>402</v>
      </c>
      <c r="E304" s="25">
        <v>26</v>
      </c>
      <c r="F304" s="25"/>
      <c r="G304" s="44">
        <v>33</v>
      </c>
      <c r="H304" s="28" t="s">
        <v>320</v>
      </c>
      <c r="I304" s="28" t="s">
        <v>401</v>
      </c>
      <c r="J304" s="46" t="s">
        <v>402</v>
      </c>
      <c r="K304" s="30">
        <v>26</v>
      </c>
    </row>
    <row r="305" spans="1:11" ht="15">
      <c r="A305" s="41" t="s">
        <v>403</v>
      </c>
      <c r="B305" s="23" t="s">
        <v>320</v>
      </c>
      <c r="C305" s="23" t="s">
        <v>404</v>
      </c>
      <c r="D305" s="43" t="s">
        <v>405</v>
      </c>
      <c r="E305" s="25">
        <v>0</v>
      </c>
      <c r="F305" s="25"/>
      <c r="G305" s="44" t="s">
        <v>403</v>
      </c>
      <c r="H305" s="28" t="s">
        <v>320</v>
      </c>
      <c r="I305" s="28" t="s">
        <v>404</v>
      </c>
      <c r="J305" s="46" t="s">
        <v>405</v>
      </c>
      <c r="K305" s="30">
        <v>0</v>
      </c>
    </row>
    <row r="306" spans="1:11" ht="15">
      <c r="A306" s="41">
        <v>25</v>
      </c>
      <c r="B306" s="23" t="s">
        <v>406</v>
      </c>
      <c r="C306" s="23" t="s">
        <v>76</v>
      </c>
      <c r="D306" s="43" t="s">
        <v>407</v>
      </c>
      <c r="E306" s="25">
        <v>520</v>
      </c>
      <c r="F306" s="25"/>
      <c r="G306" s="44">
        <v>25</v>
      </c>
      <c r="H306" s="28" t="s">
        <v>406</v>
      </c>
      <c r="I306" s="28" t="s">
        <v>76</v>
      </c>
      <c r="J306" s="46" t="s">
        <v>407</v>
      </c>
      <c r="K306" s="30">
        <v>520</v>
      </c>
    </row>
    <row r="307" spans="1:11" ht="15">
      <c r="A307" s="11">
        <v>24</v>
      </c>
      <c r="B307" s="6" t="s">
        <v>406</v>
      </c>
      <c r="C307" s="6" t="s">
        <v>63</v>
      </c>
      <c r="D307" s="56" t="s">
        <v>408</v>
      </c>
      <c r="E307" s="57">
        <v>97</v>
      </c>
      <c r="F307" s="57">
        <v>97</v>
      </c>
      <c r="G307" s="44">
        <v>24</v>
      </c>
      <c r="H307" s="28" t="s">
        <v>406</v>
      </c>
      <c r="I307" s="28" t="s">
        <v>383</v>
      </c>
      <c r="J307" s="46" t="s">
        <v>587</v>
      </c>
      <c r="K307" s="30">
        <v>97</v>
      </c>
    </row>
    <row r="308" spans="1:12" s="55" customFormat="1" ht="15">
      <c r="A308" s="68" t="s">
        <v>409</v>
      </c>
      <c r="B308" s="52" t="s">
        <v>406</v>
      </c>
      <c r="C308" s="52" t="s">
        <v>63</v>
      </c>
      <c r="D308" s="53" t="s">
        <v>410</v>
      </c>
      <c r="E308" s="54">
        <v>358</v>
      </c>
      <c r="F308" s="54">
        <v>358</v>
      </c>
      <c r="G308" s="68" t="s">
        <v>409</v>
      </c>
      <c r="H308" s="52" t="s">
        <v>406</v>
      </c>
      <c r="I308" s="52" t="s">
        <v>63</v>
      </c>
      <c r="J308" s="53" t="s">
        <v>410</v>
      </c>
      <c r="K308" s="54">
        <v>358</v>
      </c>
      <c r="L308" s="54">
        <v>358</v>
      </c>
    </row>
    <row r="309" spans="1:11" ht="15">
      <c r="A309" s="41">
        <v>21</v>
      </c>
      <c r="B309" s="23" t="s">
        <v>406</v>
      </c>
      <c r="C309" s="23" t="s">
        <v>80</v>
      </c>
      <c r="D309" s="43" t="s">
        <v>411</v>
      </c>
      <c r="E309" s="25">
        <v>191</v>
      </c>
      <c r="F309" s="25"/>
      <c r="G309" s="44">
        <v>21</v>
      </c>
      <c r="H309" s="28" t="s">
        <v>406</v>
      </c>
      <c r="I309" s="28" t="s">
        <v>80</v>
      </c>
      <c r="J309" s="46" t="s">
        <v>411</v>
      </c>
      <c r="K309" s="30">
        <v>191</v>
      </c>
    </row>
    <row r="310" spans="1:11" ht="15">
      <c r="A310" s="41" t="s">
        <v>412</v>
      </c>
      <c r="B310" s="23" t="s">
        <v>406</v>
      </c>
      <c r="C310" s="23" t="s">
        <v>261</v>
      </c>
      <c r="D310" s="43" t="s">
        <v>413</v>
      </c>
      <c r="E310" s="25">
        <v>453</v>
      </c>
      <c r="F310" s="25"/>
      <c r="G310" s="44" t="s">
        <v>412</v>
      </c>
      <c r="H310" s="28" t="s">
        <v>406</v>
      </c>
      <c r="I310" s="28" t="s">
        <v>261</v>
      </c>
      <c r="J310" s="46" t="s">
        <v>413</v>
      </c>
      <c r="K310" s="30">
        <v>453</v>
      </c>
    </row>
    <row r="311" spans="1:11" ht="15">
      <c r="A311" s="41">
        <v>18</v>
      </c>
      <c r="B311" s="23" t="s">
        <v>406</v>
      </c>
      <c r="C311" s="23" t="s">
        <v>76</v>
      </c>
      <c r="D311" s="43" t="s">
        <v>101</v>
      </c>
      <c r="E311" s="25">
        <v>219</v>
      </c>
      <c r="F311" s="25"/>
      <c r="G311" s="44">
        <v>18</v>
      </c>
      <c r="H311" s="28" t="s">
        <v>406</v>
      </c>
      <c r="I311" s="28" t="s">
        <v>76</v>
      </c>
      <c r="J311" s="46" t="s">
        <v>101</v>
      </c>
      <c r="K311" s="30">
        <v>219</v>
      </c>
    </row>
    <row r="312" spans="1:11" ht="15">
      <c r="A312" s="41">
        <v>17</v>
      </c>
      <c r="B312" s="23" t="s">
        <v>406</v>
      </c>
      <c r="C312" s="23" t="s">
        <v>11</v>
      </c>
      <c r="D312" s="43" t="s">
        <v>197</v>
      </c>
      <c r="E312" s="25">
        <v>370</v>
      </c>
      <c r="F312" s="25"/>
      <c r="G312" s="44">
        <v>17</v>
      </c>
      <c r="H312" s="28" t="s">
        <v>406</v>
      </c>
      <c r="I312" s="28" t="s">
        <v>11</v>
      </c>
      <c r="J312" s="46" t="s">
        <v>197</v>
      </c>
      <c r="K312" s="30">
        <v>370</v>
      </c>
    </row>
    <row r="313" spans="1:11" ht="15">
      <c r="A313" s="41">
        <v>16</v>
      </c>
      <c r="B313" s="23" t="s">
        <v>406</v>
      </c>
      <c r="C313" s="23" t="s">
        <v>85</v>
      </c>
      <c r="D313" s="43" t="s">
        <v>379</v>
      </c>
      <c r="E313" s="25">
        <v>2172</v>
      </c>
      <c r="F313" s="25"/>
      <c r="G313" s="44">
        <v>16</v>
      </c>
      <c r="H313" s="28" t="s">
        <v>406</v>
      </c>
      <c r="I313" s="28" t="s">
        <v>85</v>
      </c>
      <c r="J313" s="46" t="s">
        <v>379</v>
      </c>
      <c r="K313" s="30">
        <v>2172</v>
      </c>
    </row>
    <row r="314" spans="1:11" ht="15">
      <c r="A314" s="41" t="s">
        <v>414</v>
      </c>
      <c r="B314" s="23" t="s">
        <v>406</v>
      </c>
      <c r="C314" s="23" t="s">
        <v>415</v>
      </c>
      <c r="D314" s="23" t="s">
        <v>416</v>
      </c>
      <c r="E314" s="25">
        <v>0</v>
      </c>
      <c r="F314" s="25"/>
      <c r="G314" s="44" t="s">
        <v>414</v>
      </c>
      <c r="H314" s="28" t="s">
        <v>406</v>
      </c>
      <c r="I314" s="28" t="s">
        <v>415</v>
      </c>
      <c r="J314" s="28" t="s">
        <v>416</v>
      </c>
      <c r="K314" s="30">
        <v>0</v>
      </c>
    </row>
    <row r="315" spans="1:11" ht="15">
      <c r="A315" s="41">
        <v>15</v>
      </c>
      <c r="B315" s="23" t="s">
        <v>406</v>
      </c>
      <c r="C315" s="23" t="s">
        <v>277</v>
      </c>
      <c r="D315" s="43" t="s">
        <v>417</v>
      </c>
      <c r="E315" s="25">
        <v>1919</v>
      </c>
      <c r="F315" s="25"/>
      <c r="G315" s="44">
        <v>15</v>
      </c>
      <c r="H315" s="28" t="s">
        <v>406</v>
      </c>
      <c r="I315" s="28" t="s">
        <v>277</v>
      </c>
      <c r="J315" s="46" t="s">
        <v>588</v>
      </c>
      <c r="K315" s="30">
        <v>1919</v>
      </c>
    </row>
    <row r="316" spans="1:11" ht="15">
      <c r="A316" s="41">
        <v>14</v>
      </c>
      <c r="B316" s="23" t="s">
        <v>406</v>
      </c>
      <c r="C316" s="23" t="s">
        <v>172</v>
      </c>
      <c r="D316" s="43" t="s">
        <v>418</v>
      </c>
      <c r="E316" s="25">
        <v>25</v>
      </c>
      <c r="F316" s="25"/>
      <c r="G316" s="44">
        <v>14</v>
      </c>
      <c r="H316" s="28" t="s">
        <v>406</v>
      </c>
      <c r="I316" s="28" t="s">
        <v>172</v>
      </c>
      <c r="J316" s="46" t="s">
        <v>418</v>
      </c>
      <c r="K316" s="30">
        <v>25</v>
      </c>
    </row>
    <row r="317" spans="1:11" ht="15">
      <c r="A317" s="69" t="s">
        <v>419</v>
      </c>
      <c r="B317" s="23" t="s">
        <v>406</v>
      </c>
      <c r="C317" s="23" t="s">
        <v>420</v>
      </c>
      <c r="D317" s="43" t="s">
        <v>421</v>
      </c>
      <c r="E317" s="25">
        <v>397</v>
      </c>
      <c r="F317" s="25"/>
      <c r="G317" s="70" t="s">
        <v>419</v>
      </c>
      <c r="H317" s="28" t="s">
        <v>406</v>
      </c>
      <c r="I317" s="28" t="s">
        <v>420</v>
      </c>
      <c r="J317" s="46" t="s">
        <v>421</v>
      </c>
      <c r="K317" s="30">
        <v>397</v>
      </c>
    </row>
    <row r="318" spans="1:11" ht="15">
      <c r="A318" s="41">
        <v>10</v>
      </c>
      <c r="B318" s="23" t="s">
        <v>406</v>
      </c>
      <c r="C318" s="23" t="s">
        <v>422</v>
      </c>
      <c r="D318" s="43" t="s">
        <v>423</v>
      </c>
      <c r="E318" s="25">
        <v>26</v>
      </c>
      <c r="F318" s="25"/>
      <c r="G318" s="44">
        <v>10</v>
      </c>
      <c r="H318" s="28" t="s">
        <v>406</v>
      </c>
      <c r="I318" s="28" t="s">
        <v>422</v>
      </c>
      <c r="J318" s="46" t="s">
        <v>423</v>
      </c>
      <c r="K318" s="30">
        <v>26</v>
      </c>
    </row>
    <row r="319" spans="1:11" ht="15">
      <c r="A319" s="41">
        <v>9</v>
      </c>
      <c r="B319" s="23" t="s">
        <v>406</v>
      </c>
      <c r="C319" s="23" t="s">
        <v>60</v>
      </c>
      <c r="D319" s="43" t="s">
        <v>424</v>
      </c>
      <c r="E319" s="25">
        <v>293</v>
      </c>
      <c r="F319" s="25"/>
      <c r="G319" s="44">
        <v>9</v>
      </c>
      <c r="H319" s="28" t="s">
        <v>406</v>
      </c>
      <c r="I319" s="28" t="s">
        <v>60</v>
      </c>
      <c r="J319" s="46" t="s">
        <v>424</v>
      </c>
      <c r="K319" s="30">
        <v>293</v>
      </c>
    </row>
    <row r="320" spans="1:11" ht="15">
      <c r="A320" s="41">
        <v>8</v>
      </c>
      <c r="B320" s="23" t="s">
        <v>406</v>
      </c>
      <c r="C320" s="23" t="s">
        <v>76</v>
      </c>
      <c r="D320" s="43" t="s">
        <v>425</v>
      </c>
      <c r="E320" s="25">
        <v>97</v>
      </c>
      <c r="F320" s="25"/>
      <c r="G320" s="44">
        <v>8</v>
      </c>
      <c r="H320" s="28" t="s">
        <v>406</v>
      </c>
      <c r="I320" s="28" t="s">
        <v>76</v>
      </c>
      <c r="J320" s="46" t="s">
        <v>425</v>
      </c>
      <c r="K320" s="30">
        <v>97</v>
      </c>
    </row>
    <row r="321" spans="1:11" ht="15">
      <c r="A321" s="41">
        <v>7</v>
      </c>
      <c r="B321" s="23" t="s">
        <v>406</v>
      </c>
      <c r="C321" s="23" t="s">
        <v>426</v>
      </c>
      <c r="D321" s="43" t="s">
        <v>427</v>
      </c>
      <c r="E321" s="25">
        <v>219</v>
      </c>
      <c r="F321" s="25"/>
      <c r="G321" s="44">
        <v>7</v>
      </c>
      <c r="H321" s="28" t="s">
        <v>406</v>
      </c>
      <c r="I321" s="28" t="s">
        <v>426</v>
      </c>
      <c r="J321" s="46" t="s">
        <v>427</v>
      </c>
      <c r="K321" s="30">
        <v>219</v>
      </c>
    </row>
    <row r="322" spans="1:11" ht="15">
      <c r="A322" s="41">
        <v>6</v>
      </c>
      <c r="B322" s="23" t="s">
        <v>406</v>
      </c>
      <c r="C322" s="23" t="s">
        <v>212</v>
      </c>
      <c r="D322" s="43" t="s">
        <v>428</v>
      </c>
      <c r="E322" s="25">
        <v>219</v>
      </c>
      <c r="F322" s="25"/>
      <c r="G322" s="44">
        <v>6</v>
      </c>
      <c r="H322" s="28" t="s">
        <v>406</v>
      </c>
      <c r="I322" s="28" t="s">
        <v>212</v>
      </c>
      <c r="J322" s="46" t="s">
        <v>428</v>
      </c>
      <c r="K322" s="30">
        <v>219</v>
      </c>
    </row>
    <row r="323" spans="1:11" ht="15">
      <c r="A323" s="41">
        <v>5</v>
      </c>
      <c r="B323" s="23" t="s">
        <v>406</v>
      </c>
      <c r="C323" s="23" t="s">
        <v>207</v>
      </c>
      <c r="D323" s="43" t="s">
        <v>429</v>
      </c>
      <c r="E323" s="25">
        <v>276</v>
      </c>
      <c r="F323" s="25"/>
      <c r="G323" s="44">
        <v>5</v>
      </c>
      <c r="H323" s="28" t="s">
        <v>406</v>
      </c>
      <c r="I323" s="28" t="s">
        <v>207</v>
      </c>
      <c r="J323" s="46" t="s">
        <v>429</v>
      </c>
      <c r="K323" s="30">
        <v>276</v>
      </c>
    </row>
    <row r="324" spans="1:11" ht="15">
      <c r="A324" s="41">
        <v>4</v>
      </c>
      <c r="B324" s="23" t="s">
        <v>406</v>
      </c>
      <c r="C324" s="23" t="s">
        <v>29</v>
      </c>
      <c r="D324" s="43" t="s">
        <v>430</v>
      </c>
      <c r="E324" s="25">
        <v>106</v>
      </c>
      <c r="F324" s="25"/>
      <c r="G324" s="44">
        <v>4</v>
      </c>
      <c r="H324" s="28" t="s">
        <v>406</v>
      </c>
      <c r="I324" s="28" t="s">
        <v>29</v>
      </c>
      <c r="J324" s="46" t="s">
        <v>430</v>
      </c>
      <c r="K324" s="30">
        <v>106</v>
      </c>
    </row>
    <row r="325" spans="1:11" ht="15">
      <c r="A325" s="41">
        <v>3</v>
      </c>
      <c r="B325" s="23" t="s">
        <v>406</v>
      </c>
      <c r="C325" s="23" t="s">
        <v>121</v>
      </c>
      <c r="D325" s="43" t="s">
        <v>315</v>
      </c>
      <c r="E325" s="25">
        <v>26</v>
      </c>
      <c r="F325" s="25"/>
      <c r="G325" s="44">
        <v>3</v>
      </c>
      <c r="H325" s="28" t="s">
        <v>406</v>
      </c>
      <c r="I325" s="28" t="s">
        <v>121</v>
      </c>
      <c r="J325" s="46" t="s">
        <v>315</v>
      </c>
      <c r="K325" s="30">
        <v>26</v>
      </c>
    </row>
    <row r="326" spans="1:11" ht="15">
      <c r="A326" s="41">
        <v>2</v>
      </c>
      <c r="B326" s="23" t="s">
        <v>406</v>
      </c>
      <c r="C326" s="23" t="s">
        <v>399</v>
      </c>
      <c r="D326" s="43" t="s">
        <v>431</v>
      </c>
      <c r="E326" s="25">
        <v>97</v>
      </c>
      <c r="F326" s="25"/>
      <c r="G326" s="44">
        <v>2</v>
      </c>
      <c r="H326" s="28" t="s">
        <v>406</v>
      </c>
      <c r="I326" s="28" t="s">
        <v>399</v>
      </c>
      <c r="J326" s="46" t="s">
        <v>431</v>
      </c>
      <c r="K326" s="30">
        <v>97</v>
      </c>
    </row>
    <row r="327" spans="1:11" ht="15">
      <c r="A327" s="41">
        <v>1</v>
      </c>
      <c r="B327" s="23" t="s">
        <v>406</v>
      </c>
      <c r="C327" s="23" t="s">
        <v>76</v>
      </c>
      <c r="D327" s="43" t="s">
        <v>432</v>
      </c>
      <c r="E327" s="25">
        <v>653</v>
      </c>
      <c r="F327" s="25"/>
      <c r="G327" s="44">
        <v>1</v>
      </c>
      <c r="H327" s="28" t="s">
        <v>406</v>
      </c>
      <c r="I327" s="28" t="s">
        <v>76</v>
      </c>
      <c r="J327" s="46" t="s">
        <v>432</v>
      </c>
      <c r="K327" s="30">
        <v>653</v>
      </c>
    </row>
    <row r="328" spans="1:11" ht="15">
      <c r="A328" s="41"/>
      <c r="B328" s="23"/>
      <c r="C328" s="23"/>
      <c r="D328" s="43"/>
      <c r="E328" s="25"/>
      <c r="F328" s="25"/>
      <c r="G328" s="44"/>
      <c r="H328" s="28"/>
      <c r="I328" s="28"/>
      <c r="J328" s="46"/>
      <c r="K328" s="30"/>
    </row>
    <row r="329" spans="1:11" ht="15.75">
      <c r="A329" s="22"/>
      <c r="B329" s="22"/>
      <c r="C329" s="23"/>
      <c r="D329" s="43"/>
      <c r="E329" s="25"/>
      <c r="F329" s="25"/>
      <c r="G329" s="27"/>
      <c r="H329" s="27"/>
      <c r="I329" s="28"/>
      <c r="J329" s="46"/>
      <c r="K329" s="30"/>
    </row>
    <row r="330" spans="1:11" ht="15">
      <c r="A330" s="41"/>
      <c r="B330" s="23" t="s">
        <v>6</v>
      </c>
      <c r="C330" s="23" t="s">
        <v>433</v>
      </c>
      <c r="D330" s="43" t="s">
        <v>434</v>
      </c>
      <c r="E330" s="25">
        <v>5200</v>
      </c>
      <c r="F330" s="25"/>
      <c r="G330" s="44"/>
      <c r="H330" s="28" t="s">
        <v>6</v>
      </c>
      <c r="I330" s="28" t="s">
        <v>433</v>
      </c>
      <c r="J330" s="46" t="s">
        <v>434</v>
      </c>
      <c r="K330" s="30">
        <v>5200</v>
      </c>
    </row>
    <row r="331" spans="1:11" ht="15">
      <c r="A331" s="41"/>
      <c r="B331" s="23"/>
      <c r="C331" s="23"/>
      <c r="D331" s="43"/>
      <c r="E331" s="25"/>
      <c r="F331" s="25"/>
      <c r="G331" s="44"/>
      <c r="H331" s="28"/>
      <c r="I331" s="28"/>
      <c r="J331" s="46"/>
      <c r="K331" s="30"/>
    </row>
    <row r="332" spans="1:11" ht="15">
      <c r="A332" s="41" t="s">
        <v>435</v>
      </c>
      <c r="B332" s="23" t="s">
        <v>436</v>
      </c>
      <c r="C332" s="23" t="s">
        <v>240</v>
      </c>
      <c r="D332" s="43" t="s">
        <v>437</v>
      </c>
      <c r="E332" s="25">
        <v>86</v>
      </c>
      <c r="F332" s="25"/>
      <c r="G332" s="44" t="s">
        <v>435</v>
      </c>
      <c r="H332" s="28" t="s">
        <v>436</v>
      </c>
      <c r="I332" s="28" t="s">
        <v>240</v>
      </c>
      <c r="J332" s="46" t="s">
        <v>437</v>
      </c>
      <c r="K332" s="30">
        <v>86</v>
      </c>
    </row>
    <row r="333" spans="1:11" ht="15">
      <c r="A333" s="41"/>
      <c r="B333" s="23"/>
      <c r="C333" s="23"/>
      <c r="D333" s="43"/>
      <c r="E333" s="25"/>
      <c r="F333" s="25"/>
      <c r="G333" s="44"/>
      <c r="H333" s="28"/>
      <c r="I333" s="28"/>
      <c r="J333" s="46"/>
      <c r="K333" s="30"/>
    </row>
    <row r="334" spans="1:11" ht="15">
      <c r="A334" s="41">
        <v>389</v>
      </c>
      <c r="B334" s="23" t="s">
        <v>6</v>
      </c>
      <c r="C334" s="23" t="s">
        <v>156</v>
      </c>
      <c r="D334" s="43" t="s">
        <v>438</v>
      </c>
      <c r="E334" s="25">
        <v>65</v>
      </c>
      <c r="F334" s="25"/>
      <c r="G334" s="44">
        <v>389</v>
      </c>
      <c r="H334" s="28" t="s">
        <v>6</v>
      </c>
      <c r="I334" s="28" t="s">
        <v>156</v>
      </c>
      <c r="J334" s="46" t="s">
        <v>438</v>
      </c>
      <c r="K334" s="30">
        <v>65</v>
      </c>
    </row>
    <row r="335" spans="1:12" s="55" customFormat="1" ht="15">
      <c r="A335" s="51">
        <v>391</v>
      </c>
      <c r="B335" s="52" t="s">
        <v>6</v>
      </c>
      <c r="C335" s="52" t="s">
        <v>63</v>
      </c>
      <c r="D335" s="53" t="s">
        <v>439</v>
      </c>
      <c r="E335" s="54">
        <v>65</v>
      </c>
      <c r="F335" s="54">
        <v>65</v>
      </c>
      <c r="G335" s="51">
        <v>391</v>
      </c>
      <c r="H335" s="52" t="s">
        <v>6</v>
      </c>
      <c r="I335" s="52" t="s">
        <v>63</v>
      </c>
      <c r="J335" s="53" t="s">
        <v>439</v>
      </c>
      <c r="K335" s="54">
        <v>65</v>
      </c>
      <c r="L335" s="54">
        <v>65</v>
      </c>
    </row>
    <row r="336" spans="1:11" ht="15">
      <c r="A336" s="41">
        <v>393</v>
      </c>
      <c r="B336" s="23" t="s">
        <v>6</v>
      </c>
      <c r="C336" s="23" t="s">
        <v>189</v>
      </c>
      <c r="D336" s="43" t="s">
        <v>440</v>
      </c>
      <c r="E336" s="25">
        <v>65</v>
      </c>
      <c r="F336" s="25"/>
      <c r="G336" s="44">
        <v>393</v>
      </c>
      <c r="H336" s="28" t="s">
        <v>6</v>
      </c>
      <c r="I336" s="28" t="s">
        <v>189</v>
      </c>
      <c r="J336" s="46" t="s">
        <v>589</v>
      </c>
      <c r="K336" s="30">
        <v>65</v>
      </c>
    </row>
    <row r="337" spans="1:11" ht="15">
      <c r="A337" s="41" t="s">
        <v>441</v>
      </c>
      <c r="B337" s="23" t="s">
        <v>6</v>
      </c>
      <c r="C337" s="23" t="s">
        <v>11</v>
      </c>
      <c r="D337" s="43" t="s">
        <v>442</v>
      </c>
      <c r="E337" s="25">
        <v>65</v>
      </c>
      <c r="F337" s="25"/>
      <c r="G337" s="44" t="s">
        <v>441</v>
      </c>
      <c r="H337" s="28" t="s">
        <v>6</v>
      </c>
      <c r="I337" s="28" t="s">
        <v>11</v>
      </c>
      <c r="J337" s="46" t="s">
        <v>590</v>
      </c>
      <c r="K337" s="30">
        <v>65</v>
      </c>
    </row>
    <row r="338" spans="1:11" ht="15">
      <c r="A338" s="41">
        <v>399</v>
      </c>
      <c r="B338" s="23" t="s">
        <v>6</v>
      </c>
      <c r="C338" s="23" t="s">
        <v>29</v>
      </c>
      <c r="D338" s="43" t="s">
        <v>443</v>
      </c>
      <c r="E338" s="25">
        <v>139</v>
      </c>
      <c r="F338" s="25"/>
      <c r="G338" s="44">
        <v>399</v>
      </c>
      <c r="H338" s="28" t="s">
        <v>6</v>
      </c>
      <c r="I338" s="28" t="s">
        <v>29</v>
      </c>
      <c r="J338" s="46" t="s">
        <v>443</v>
      </c>
      <c r="K338" s="30">
        <v>139</v>
      </c>
    </row>
    <row r="339" spans="1:12" s="55" customFormat="1" ht="15">
      <c r="A339" s="51" t="s">
        <v>444</v>
      </c>
      <c r="B339" s="52" t="s">
        <v>6</v>
      </c>
      <c r="C339" s="52" t="s">
        <v>63</v>
      </c>
      <c r="D339" s="53" t="s">
        <v>445</v>
      </c>
      <c r="E339" s="54">
        <v>84</v>
      </c>
      <c r="F339" s="54">
        <v>84</v>
      </c>
      <c r="G339" s="51" t="s">
        <v>444</v>
      </c>
      <c r="H339" s="52" t="s">
        <v>6</v>
      </c>
      <c r="I339" s="52" t="s">
        <v>63</v>
      </c>
      <c r="J339" s="53" t="s">
        <v>445</v>
      </c>
      <c r="K339" s="54">
        <v>84</v>
      </c>
      <c r="L339" s="54">
        <v>84</v>
      </c>
    </row>
    <row r="340" spans="1:12" s="55" customFormat="1" ht="15">
      <c r="A340" s="71" t="s">
        <v>446</v>
      </c>
      <c r="B340" s="52" t="s">
        <v>6</v>
      </c>
      <c r="C340" s="52" t="s">
        <v>63</v>
      </c>
      <c r="D340" s="53" t="s">
        <v>447</v>
      </c>
      <c r="E340" s="54">
        <v>93</v>
      </c>
      <c r="F340" s="54">
        <v>93</v>
      </c>
      <c r="G340" s="71" t="s">
        <v>446</v>
      </c>
      <c r="H340" s="52" t="s">
        <v>6</v>
      </c>
      <c r="I340" s="52" t="s">
        <v>63</v>
      </c>
      <c r="J340" s="53" t="s">
        <v>447</v>
      </c>
      <c r="K340" s="54">
        <v>93</v>
      </c>
      <c r="L340" s="54">
        <v>93</v>
      </c>
    </row>
    <row r="341" spans="1:11" ht="15">
      <c r="A341" s="41"/>
      <c r="B341" s="23"/>
      <c r="C341" s="23"/>
      <c r="D341" s="43"/>
      <c r="E341" s="25"/>
      <c r="F341" s="25"/>
      <c r="G341" s="44"/>
      <c r="H341" s="28"/>
      <c r="I341" s="28"/>
      <c r="J341" s="46"/>
      <c r="K341" s="30"/>
    </row>
    <row r="342" spans="1:11" ht="15">
      <c r="A342" s="41">
        <v>66</v>
      </c>
      <c r="B342" s="23" t="s">
        <v>123</v>
      </c>
      <c r="C342" s="23" t="s">
        <v>448</v>
      </c>
      <c r="D342" s="43" t="s">
        <v>449</v>
      </c>
      <c r="E342" s="25">
        <v>209</v>
      </c>
      <c r="F342" s="25"/>
      <c r="G342" s="44">
        <v>66</v>
      </c>
      <c r="H342" s="28" t="s">
        <v>123</v>
      </c>
      <c r="I342" s="28" t="s">
        <v>448</v>
      </c>
      <c r="J342" s="46" t="s">
        <v>449</v>
      </c>
      <c r="K342" s="30">
        <v>209</v>
      </c>
    </row>
    <row r="343" spans="1:11" ht="15">
      <c r="A343" s="41">
        <v>68</v>
      </c>
      <c r="B343" s="23" t="s">
        <v>123</v>
      </c>
      <c r="C343" s="23" t="s">
        <v>159</v>
      </c>
      <c r="D343" s="43" t="s">
        <v>450</v>
      </c>
      <c r="E343" s="25">
        <v>152</v>
      </c>
      <c r="F343" s="25"/>
      <c r="G343" s="44">
        <v>68</v>
      </c>
      <c r="H343" s="28" t="s">
        <v>123</v>
      </c>
      <c r="I343" s="28" t="s">
        <v>159</v>
      </c>
      <c r="J343" s="46" t="s">
        <v>450</v>
      </c>
      <c r="K343" s="30">
        <v>152</v>
      </c>
    </row>
    <row r="344" spans="1:11" ht="15">
      <c r="A344" s="41"/>
      <c r="B344" s="23" t="s">
        <v>451</v>
      </c>
      <c r="E344" s="25"/>
      <c r="F344" s="25"/>
      <c r="G344" s="44"/>
      <c r="H344" s="28" t="s">
        <v>451</v>
      </c>
      <c r="K344" s="30"/>
    </row>
    <row r="345" spans="1:11" ht="15">
      <c r="A345" s="41"/>
      <c r="B345" s="23" t="s">
        <v>452</v>
      </c>
      <c r="C345" s="23"/>
      <c r="D345" s="43"/>
      <c r="E345" s="25"/>
      <c r="F345" s="25"/>
      <c r="G345" s="44"/>
      <c r="H345" s="28" t="s">
        <v>452</v>
      </c>
      <c r="I345" s="28"/>
      <c r="J345" s="46"/>
      <c r="K345" s="30"/>
    </row>
    <row r="346" spans="1:11" ht="15">
      <c r="A346" s="41">
        <v>76</v>
      </c>
      <c r="B346" s="23" t="s">
        <v>123</v>
      </c>
      <c r="C346" s="23" t="s">
        <v>201</v>
      </c>
      <c r="D346" s="43" t="s">
        <v>453</v>
      </c>
      <c r="E346" s="25">
        <v>189</v>
      </c>
      <c r="F346" s="25"/>
      <c r="G346" s="44">
        <v>76</v>
      </c>
      <c r="H346" s="28" t="s">
        <v>123</v>
      </c>
      <c r="I346" s="28" t="s">
        <v>201</v>
      </c>
      <c r="J346" s="46" t="s">
        <v>453</v>
      </c>
      <c r="K346" s="30">
        <v>189</v>
      </c>
    </row>
    <row r="347" spans="1:11" ht="15">
      <c r="A347" s="41" t="s">
        <v>454</v>
      </c>
      <c r="B347" s="23" t="s">
        <v>123</v>
      </c>
      <c r="C347" s="23" t="s">
        <v>455</v>
      </c>
      <c r="D347" s="43" t="s">
        <v>456</v>
      </c>
      <c r="E347" s="25">
        <v>50</v>
      </c>
      <c r="F347" s="25"/>
      <c r="G347" s="44" t="s">
        <v>454</v>
      </c>
      <c r="H347" s="28" t="s">
        <v>123</v>
      </c>
      <c r="I347" s="28" t="s">
        <v>455</v>
      </c>
      <c r="J347" s="46" t="s">
        <v>456</v>
      </c>
      <c r="K347" s="30">
        <v>50</v>
      </c>
    </row>
    <row r="348" spans="1:11" ht="15">
      <c r="A348" s="41" t="s">
        <v>454</v>
      </c>
      <c r="B348" s="23" t="s">
        <v>123</v>
      </c>
      <c r="C348" s="23" t="s">
        <v>457</v>
      </c>
      <c r="D348" s="43"/>
      <c r="E348" s="25"/>
      <c r="F348" s="25"/>
      <c r="G348" s="44" t="s">
        <v>454</v>
      </c>
      <c r="H348" s="28" t="s">
        <v>123</v>
      </c>
      <c r="I348" s="28" t="s">
        <v>457</v>
      </c>
      <c r="J348" s="46"/>
      <c r="K348" s="30"/>
    </row>
    <row r="349" spans="1:11" ht="15">
      <c r="A349" s="41" t="s">
        <v>454</v>
      </c>
      <c r="B349" s="23" t="s">
        <v>123</v>
      </c>
      <c r="C349" s="23" t="s">
        <v>458</v>
      </c>
      <c r="D349" s="43" t="s">
        <v>459</v>
      </c>
      <c r="E349" s="25">
        <v>102</v>
      </c>
      <c r="F349" s="25"/>
      <c r="G349" s="44" t="s">
        <v>454</v>
      </c>
      <c r="H349" s="28" t="s">
        <v>123</v>
      </c>
      <c r="I349" s="28" t="s">
        <v>458</v>
      </c>
      <c r="J349" s="46" t="s">
        <v>459</v>
      </c>
      <c r="K349" s="30">
        <v>102</v>
      </c>
    </row>
    <row r="350" spans="1:11" ht="15">
      <c r="A350" s="41">
        <v>100</v>
      </c>
      <c r="B350" s="23" t="s">
        <v>123</v>
      </c>
      <c r="C350" s="23" t="s">
        <v>25</v>
      </c>
      <c r="D350" s="43" t="s">
        <v>460</v>
      </c>
      <c r="E350" s="25">
        <v>172</v>
      </c>
      <c r="F350" s="25"/>
      <c r="G350" s="44">
        <v>100</v>
      </c>
      <c r="H350" s="28" t="s">
        <v>123</v>
      </c>
      <c r="I350" s="28" t="s">
        <v>25</v>
      </c>
      <c r="J350" s="46" t="s">
        <v>460</v>
      </c>
      <c r="K350" s="30">
        <v>172</v>
      </c>
    </row>
    <row r="351" spans="1:11" ht="15">
      <c r="A351" s="41">
        <v>102</v>
      </c>
      <c r="B351" s="23" t="s">
        <v>123</v>
      </c>
      <c r="C351" s="23" t="s">
        <v>25</v>
      </c>
      <c r="D351" s="43" t="s">
        <v>461</v>
      </c>
      <c r="E351" s="25">
        <v>154</v>
      </c>
      <c r="F351" s="25"/>
      <c r="G351" s="44">
        <v>102</v>
      </c>
      <c r="H351" s="28" t="s">
        <v>123</v>
      </c>
      <c r="I351" s="28" t="s">
        <v>591</v>
      </c>
      <c r="J351" s="46" t="s">
        <v>592</v>
      </c>
      <c r="K351" s="30">
        <v>154</v>
      </c>
    </row>
    <row r="352" spans="1:11" ht="15">
      <c r="A352" s="41">
        <v>104</v>
      </c>
      <c r="B352" s="23" t="s">
        <v>123</v>
      </c>
      <c r="C352" s="23" t="s">
        <v>462</v>
      </c>
      <c r="D352" s="43" t="s">
        <v>463</v>
      </c>
      <c r="E352" s="25">
        <v>75</v>
      </c>
      <c r="F352" s="25"/>
      <c r="G352" s="44">
        <v>104</v>
      </c>
      <c r="H352" s="28" t="s">
        <v>123</v>
      </c>
      <c r="I352" s="28" t="s">
        <v>462</v>
      </c>
      <c r="J352" s="46" t="s">
        <v>463</v>
      </c>
      <c r="K352" s="30">
        <v>75</v>
      </c>
    </row>
    <row r="353" spans="1:11" ht="15">
      <c r="A353" s="41">
        <v>146</v>
      </c>
      <c r="B353" s="23" t="s">
        <v>123</v>
      </c>
      <c r="C353" s="23" t="s">
        <v>464</v>
      </c>
      <c r="D353" s="43" t="s">
        <v>465</v>
      </c>
      <c r="E353" s="25">
        <v>175</v>
      </c>
      <c r="F353" s="25"/>
      <c r="G353" s="44">
        <v>146</v>
      </c>
      <c r="H353" s="28" t="s">
        <v>123</v>
      </c>
      <c r="I353" s="28" t="s">
        <v>464</v>
      </c>
      <c r="J353" s="46" t="s">
        <v>465</v>
      </c>
      <c r="K353" s="30">
        <v>175</v>
      </c>
    </row>
    <row r="354" spans="1:11" ht="15">
      <c r="A354" s="41"/>
      <c r="B354" s="23"/>
      <c r="C354" s="23"/>
      <c r="D354" s="43"/>
      <c r="E354" s="25"/>
      <c r="F354" s="25"/>
      <c r="G354" s="44"/>
      <c r="H354" s="28"/>
      <c r="I354" s="28"/>
      <c r="J354" s="46"/>
      <c r="K354" s="30"/>
    </row>
    <row r="355" spans="1:11" ht="15">
      <c r="A355" s="41"/>
      <c r="B355" s="23" t="s">
        <v>6</v>
      </c>
      <c r="C355" s="72" t="s">
        <v>466</v>
      </c>
      <c r="D355" s="43" t="s">
        <v>467</v>
      </c>
      <c r="E355" s="25">
        <v>2249</v>
      </c>
      <c r="F355" s="25"/>
      <c r="G355" s="44"/>
      <c r="H355" s="28" t="s">
        <v>6</v>
      </c>
      <c r="I355" s="31" t="s">
        <v>466</v>
      </c>
      <c r="J355" s="46" t="s">
        <v>467</v>
      </c>
      <c r="K355" s="30">
        <v>2249</v>
      </c>
    </row>
    <row r="356" spans="1:11" ht="15">
      <c r="A356" s="41"/>
      <c r="B356" s="23" t="s">
        <v>6</v>
      </c>
      <c r="C356" s="72" t="s">
        <v>468</v>
      </c>
      <c r="D356" s="43" t="s">
        <v>469</v>
      </c>
      <c r="E356" s="25">
        <v>1449</v>
      </c>
      <c r="F356" s="25"/>
      <c r="G356" s="44"/>
      <c r="H356" s="28" t="s">
        <v>6</v>
      </c>
      <c r="I356" s="31" t="s">
        <v>468</v>
      </c>
      <c r="J356" s="46" t="s">
        <v>469</v>
      </c>
      <c r="K356" s="30">
        <v>1449</v>
      </c>
    </row>
    <row r="357" spans="1:11" ht="15">
      <c r="A357" s="41"/>
      <c r="B357" s="23"/>
      <c r="C357" s="23"/>
      <c r="D357" s="43"/>
      <c r="E357" s="25"/>
      <c r="F357" s="25"/>
      <c r="G357" s="44"/>
      <c r="H357" s="28"/>
      <c r="I357" s="28"/>
      <c r="J357" s="46"/>
      <c r="K357" s="30"/>
    </row>
    <row r="358" spans="1:11" ht="15">
      <c r="A358" s="73" t="s">
        <v>470</v>
      </c>
      <c r="B358" s="23" t="s">
        <v>471</v>
      </c>
      <c r="C358" s="23" t="s">
        <v>11</v>
      </c>
      <c r="D358" s="43" t="s">
        <v>472</v>
      </c>
      <c r="E358" s="25">
        <v>260</v>
      </c>
      <c r="F358" s="25"/>
      <c r="G358" s="74" t="s">
        <v>470</v>
      </c>
      <c r="H358" s="28" t="s">
        <v>471</v>
      </c>
      <c r="I358" s="28" t="s">
        <v>11</v>
      </c>
      <c r="J358" s="46" t="s">
        <v>472</v>
      </c>
      <c r="K358" s="30">
        <v>260</v>
      </c>
    </row>
    <row r="359" spans="1:11" ht="15">
      <c r="A359" s="41"/>
      <c r="B359" s="23" t="s">
        <v>139</v>
      </c>
      <c r="C359" s="23"/>
      <c r="D359" s="43"/>
      <c r="E359" s="25"/>
      <c r="F359" s="25"/>
      <c r="G359" s="44"/>
      <c r="H359" s="28" t="s">
        <v>139</v>
      </c>
      <c r="I359" s="28"/>
      <c r="J359" s="46"/>
      <c r="K359" s="30"/>
    </row>
    <row r="360" spans="1:11" ht="15">
      <c r="A360" s="41" t="s">
        <v>473</v>
      </c>
      <c r="B360" s="23" t="s">
        <v>471</v>
      </c>
      <c r="C360" s="23" t="s">
        <v>474</v>
      </c>
      <c r="D360" s="43" t="s">
        <v>475</v>
      </c>
      <c r="E360" s="75">
        <v>353</v>
      </c>
      <c r="F360" s="75"/>
      <c r="G360" s="44" t="s">
        <v>473</v>
      </c>
      <c r="H360" s="28" t="s">
        <v>471</v>
      </c>
      <c r="I360" s="28" t="s">
        <v>474</v>
      </c>
      <c r="J360" s="46" t="s">
        <v>475</v>
      </c>
      <c r="K360" s="76">
        <v>353</v>
      </c>
    </row>
    <row r="361" spans="1:11" ht="15">
      <c r="A361" s="41"/>
      <c r="B361" s="23"/>
      <c r="C361" s="23"/>
      <c r="D361" s="43"/>
      <c r="E361" s="25"/>
      <c r="F361" s="25"/>
      <c r="G361" s="44"/>
      <c r="H361" s="28"/>
      <c r="I361" s="28"/>
      <c r="J361" s="46"/>
      <c r="K361" s="30"/>
    </row>
    <row r="362" spans="1:11" ht="15">
      <c r="A362" s="41">
        <v>10</v>
      </c>
      <c r="B362" s="23" t="s">
        <v>176</v>
      </c>
      <c r="C362" s="23" t="s">
        <v>476</v>
      </c>
      <c r="D362" s="43" t="s">
        <v>477</v>
      </c>
      <c r="E362" s="25">
        <v>111</v>
      </c>
      <c r="F362" s="25"/>
      <c r="G362" s="44">
        <v>10</v>
      </c>
      <c r="H362" s="28" t="s">
        <v>176</v>
      </c>
      <c r="I362" s="28" t="s">
        <v>476</v>
      </c>
      <c r="J362" s="46" t="s">
        <v>477</v>
      </c>
      <c r="K362" s="30">
        <v>111</v>
      </c>
    </row>
    <row r="363" spans="1:11" ht="15">
      <c r="A363" s="41">
        <v>12</v>
      </c>
      <c r="B363" s="23" t="s">
        <v>176</v>
      </c>
      <c r="C363" s="23" t="s">
        <v>339</v>
      </c>
      <c r="D363" s="43"/>
      <c r="E363" s="25" t="s">
        <v>478</v>
      </c>
      <c r="F363" s="25"/>
      <c r="G363" s="44">
        <v>12</v>
      </c>
      <c r="H363" s="28" t="s">
        <v>176</v>
      </c>
      <c r="I363" s="28" t="s">
        <v>339</v>
      </c>
      <c r="J363" s="46"/>
      <c r="K363" s="30" t="s">
        <v>478</v>
      </c>
    </row>
    <row r="364" spans="1:11" ht="15">
      <c r="A364" s="41">
        <v>14</v>
      </c>
      <c r="B364" s="23" t="s">
        <v>176</v>
      </c>
      <c r="C364" s="23" t="s">
        <v>339</v>
      </c>
      <c r="D364" s="43"/>
      <c r="E364" s="25"/>
      <c r="F364" s="25"/>
      <c r="G364" s="44">
        <v>14</v>
      </c>
      <c r="H364" s="28" t="s">
        <v>176</v>
      </c>
      <c r="I364" s="28" t="s">
        <v>339</v>
      </c>
      <c r="J364" s="46"/>
      <c r="K364" s="30"/>
    </row>
    <row r="365" spans="1:11" ht="15">
      <c r="A365" s="41"/>
      <c r="B365" s="23"/>
      <c r="C365" s="23"/>
      <c r="D365" s="43"/>
      <c r="E365" s="25"/>
      <c r="F365" s="25"/>
      <c r="G365" s="44"/>
      <c r="H365" s="28"/>
      <c r="I365" s="28"/>
      <c r="J365" s="46"/>
      <c r="K365" s="30"/>
    </row>
    <row r="366" spans="1:11" ht="15">
      <c r="A366" s="41" t="s">
        <v>479</v>
      </c>
      <c r="B366" s="23" t="s">
        <v>176</v>
      </c>
      <c r="C366" s="23" t="s">
        <v>480</v>
      </c>
      <c r="D366" s="77" t="s">
        <v>481</v>
      </c>
      <c r="E366" s="25">
        <v>201</v>
      </c>
      <c r="F366" s="25"/>
      <c r="G366" s="44" t="s">
        <v>479</v>
      </c>
      <c r="H366" s="28" t="s">
        <v>176</v>
      </c>
      <c r="I366" s="28" t="s">
        <v>480</v>
      </c>
      <c r="J366" s="78" t="s">
        <v>481</v>
      </c>
      <c r="K366" s="30">
        <v>201</v>
      </c>
    </row>
    <row r="367" spans="1:11" ht="15">
      <c r="A367" s="41"/>
      <c r="B367" s="23"/>
      <c r="E367" s="25"/>
      <c r="F367" s="25"/>
      <c r="G367" s="44"/>
      <c r="H367" s="28"/>
      <c r="K367" s="30"/>
    </row>
    <row r="368" spans="1:11" ht="15">
      <c r="A368" s="41">
        <v>1</v>
      </c>
      <c r="B368" s="23" t="s">
        <v>482</v>
      </c>
      <c r="C368" s="42" t="s">
        <v>21</v>
      </c>
      <c r="D368" s="47" t="s">
        <v>483</v>
      </c>
      <c r="E368" s="25">
        <v>43</v>
      </c>
      <c r="F368" s="25"/>
      <c r="G368" s="44">
        <v>1</v>
      </c>
      <c r="H368" s="28" t="s">
        <v>482</v>
      </c>
      <c r="I368" s="45" t="s">
        <v>21</v>
      </c>
      <c r="J368" s="49" t="s">
        <v>593</v>
      </c>
      <c r="K368" s="30">
        <v>43</v>
      </c>
    </row>
    <row r="369" spans="1:11" ht="15">
      <c r="A369" s="41">
        <v>1</v>
      </c>
      <c r="B369" s="23" t="s">
        <v>482</v>
      </c>
      <c r="C369" s="23" t="s">
        <v>484</v>
      </c>
      <c r="D369" s="43" t="s">
        <v>485</v>
      </c>
      <c r="E369" s="48">
        <v>22</v>
      </c>
      <c r="G369" s="44">
        <v>1</v>
      </c>
      <c r="H369" s="28" t="s">
        <v>482</v>
      </c>
      <c r="I369" s="28" t="s">
        <v>484</v>
      </c>
      <c r="J369" s="46" t="s">
        <v>485</v>
      </c>
      <c r="K369" s="50">
        <v>22</v>
      </c>
    </row>
    <row r="370" spans="1:11" ht="15">
      <c r="A370" s="41">
        <v>2</v>
      </c>
      <c r="B370" s="23" t="s">
        <v>482</v>
      </c>
      <c r="C370" s="42" t="s">
        <v>486</v>
      </c>
      <c r="D370" s="43" t="s">
        <v>487</v>
      </c>
      <c r="E370" s="25">
        <v>65</v>
      </c>
      <c r="F370" s="25"/>
      <c r="G370" s="44">
        <v>2</v>
      </c>
      <c r="H370" s="28" t="s">
        <v>482</v>
      </c>
      <c r="I370" s="45" t="s">
        <v>594</v>
      </c>
      <c r="J370" s="46" t="s">
        <v>595</v>
      </c>
      <c r="K370" s="30">
        <v>65</v>
      </c>
    </row>
    <row r="371" spans="1:11" ht="15">
      <c r="A371" s="41">
        <v>3</v>
      </c>
      <c r="B371" s="23" t="s">
        <v>482</v>
      </c>
      <c r="C371" s="23" t="s">
        <v>80</v>
      </c>
      <c r="D371" s="43" t="s">
        <v>488</v>
      </c>
      <c r="E371" s="25">
        <v>65</v>
      </c>
      <c r="F371" s="25"/>
      <c r="G371" s="44">
        <v>3</v>
      </c>
      <c r="H371" s="28" t="s">
        <v>482</v>
      </c>
      <c r="I371" s="28" t="s">
        <v>21</v>
      </c>
      <c r="J371" s="46" t="s">
        <v>596</v>
      </c>
      <c r="K371" s="30">
        <v>65</v>
      </c>
    </row>
    <row r="372" spans="1:11" ht="15">
      <c r="A372" s="41">
        <v>3</v>
      </c>
      <c r="B372" s="23" t="s">
        <v>482</v>
      </c>
      <c r="C372" s="23" t="s">
        <v>41</v>
      </c>
      <c r="D372" s="43"/>
      <c r="E372" s="25"/>
      <c r="F372" s="25"/>
      <c r="G372" s="44">
        <v>3</v>
      </c>
      <c r="H372" s="28" t="s">
        <v>482</v>
      </c>
      <c r="I372" s="28" t="s">
        <v>41</v>
      </c>
      <c r="J372" s="46"/>
      <c r="K372" s="30"/>
    </row>
    <row r="373" spans="1:11" ht="15">
      <c r="A373" s="41">
        <v>4</v>
      </c>
      <c r="B373" s="23" t="s">
        <v>482</v>
      </c>
      <c r="C373" s="23" t="s">
        <v>33</v>
      </c>
      <c r="D373" s="43" t="s">
        <v>489</v>
      </c>
      <c r="E373" s="25">
        <v>65</v>
      </c>
      <c r="F373" s="25"/>
      <c r="G373" s="44">
        <v>4</v>
      </c>
      <c r="H373" s="28" t="s">
        <v>482</v>
      </c>
      <c r="I373" s="28" t="s">
        <v>33</v>
      </c>
      <c r="J373" s="46" t="s">
        <v>489</v>
      </c>
      <c r="K373" s="30">
        <v>65</v>
      </c>
    </row>
    <row r="374" spans="1:11" ht="15">
      <c r="A374" s="41">
        <v>5</v>
      </c>
      <c r="B374" s="23" t="s">
        <v>482</v>
      </c>
      <c r="C374" s="23" t="s">
        <v>490</v>
      </c>
      <c r="D374" s="43" t="s">
        <v>491</v>
      </c>
      <c r="E374" s="25">
        <v>65</v>
      </c>
      <c r="F374" s="25"/>
      <c r="G374" s="44">
        <v>5</v>
      </c>
      <c r="H374" s="28" t="s">
        <v>482</v>
      </c>
      <c r="I374" s="28" t="s">
        <v>490</v>
      </c>
      <c r="J374" s="46" t="s">
        <v>491</v>
      </c>
      <c r="K374" s="30">
        <v>65</v>
      </c>
    </row>
    <row r="375" spans="1:11" ht="15">
      <c r="A375" s="41">
        <v>6</v>
      </c>
      <c r="B375" s="23" t="s">
        <v>482</v>
      </c>
      <c r="C375" s="23" t="s">
        <v>11</v>
      </c>
      <c r="D375" s="43" t="s">
        <v>492</v>
      </c>
      <c r="E375" s="25">
        <v>65</v>
      </c>
      <c r="F375" s="25"/>
      <c r="G375" s="44">
        <v>6</v>
      </c>
      <c r="H375" s="28" t="s">
        <v>482</v>
      </c>
      <c r="I375" s="28" t="s">
        <v>11</v>
      </c>
      <c r="J375" s="46" t="s">
        <v>492</v>
      </c>
      <c r="K375" s="30">
        <v>65</v>
      </c>
    </row>
    <row r="376" spans="1:11" ht="15">
      <c r="A376" s="41" t="s">
        <v>493</v>
      </c>
      <c r="B376" s="23" t="s">
        <v>482</v>
      </c>
      <c r="C376" s="23" t="s">
        <v>11</v>
      </c>
      <c r="D376" s="43" t="s">
        <v>494</v>
      </c>
      <c r="E376" s="25">
        <v>195</v>
      </c>
      <c r="F376" s="25"/>
      <c r="G376" s="44" t="s">
        <v>493</v>
      </c>
      <c r="H376" s="28" t="s">
        <v>482</v>
      </c>
      <c r="I376" s="28" t="s">
        <v>11</v>
      </c>
      <c r="J376" s="46" t="s">
        <v>494</v>
      </c>
      <c r="K376" s="30">
        <v>195</v>
      </c>
    </row>
    <row r="377" spans="1:11" ht="15">
      <c r="A377" s="41"/>
      <c r="B377" s="23"/>
      <c r="C377" s="23"/>
      <c r="D377" s="43"/>
      <c r="E377" s="25"/>
      <c r="F377" s="25"/>
      <c r="G377" s="44"/>
      <c r="H377" s="28"/>
      <c r="I377" s="28"/>
      <c r="J377" s="46"/>
      <c r="K377" s="30"/>
    </row>
    <row r="378" spans="1:11" ht="15">
      <c r="A378" s="41">
        <v>11</v>
      </c>
      <c r="B378" s="23" t="s">
        <v>178</v>
      </c>
      <c r="C378" s="23" t="s">
        <v>495</v>
      </c>
      <c r="D378" s="43" t="s">
        <v>496</v>
      </c>
      <c r="E378" s="25">
        <v>870</v>
      </c>
      <c r="F378" s="25"/>
      <c r="G378" s="44">
        <v>11</v>
      </c>
      <c r="H378" s="28" t="s">
        <v>178</v>
      </c>
      <c r="I378" s="28" t="s">
        <v>495</v>
      </c>
      <c r="J378" s="46" t="s">
        <v>496</v>
      </c>
      <c r="K378" s="30">
        <v>870</v>
      </c>
    </row>
    <row r="379" spans="1:11" ht="15">
      <c r="A379" s="41"/>
      <c r="B379" s="23"/>
      <c r="C379" s="23"/>
      <c r="D379" s="43"/>
      <c r="E379" s="25"/>
      <c r="F379" s="25"/>
      <c r="G379" s="44"/>
      <c r="H379" s="28"/>
      <c r="I379" s="28"/>
      <c r="J379" s="46"/>
      <c r="K379" s="30"/>
    </row>
    <row r="380" spans="1:11" ht="15">
      <c r="A380" s="41">
        <v>1</v>
      </c>
      <c r="B380" s="23" t="s">
        <v>267</v>
      </c>
      <c r="C380" s="23" t="s">
        <v>497</v>
      </c>
      <c r="D380" s="43" t="s">
        <v>498</v>
      </c>
      <c r="E380" s="25">
        <v>55</v>
      </c>
      <c r="F380" s="25"/>
      <c r="G380" s="44">
        <v>1</v>
      </c>
      <c r="H380" s="28" t="s">
        <v>267</v>
      </c>
      <c r="I380" s="28" t="s">
        <v>497</v>
      </c>
      <c r="J380" s="46" t="s">
        <v>498</v>
      </c>
      <c r="K380" s="30">
        <v>55</v>
      </c>
    </row>
    <row r="381" spans="1:12" s="55" customFormat="1" ht="15">
      <c r="A381" s="51">
        <v>2</v>
      </c>
      <c r="B381" s="52" t="s">
        <v>267</v>
      </c>
      <c r="C381" s="52" t="s">
        <v>63</v>
      </c>
      <c r="D381" s="53" t="s">
        <v>499</v>
      </c>
      <c r="E381" s="54">
        <v>131</v>
      </c>
      <c r="F381" s="54">
        <v>131</v>
      </c>
      <c r="G381" s="51">
        <v>2</v>
      </c>
      <c r="H381" s="52" t="s">
        <v>267</v>
      </c>
      <c r="I381" s="52" t="s">
        <v>63</v>
      </c>
      <c r="J381" s="53" t="s">
        <v>499</v>
      </c>
      <c r="K381" s="54">
        <v>131</v>
      </c>
      <c r="L381" s="54">
        <v>131</v>
      </c>
    </row>
    <row r="382" spans="1:11" ht="15">
      <c r="A382" s="41"/>
      <c r="B382" s="23"/>
      <c r="C382" s="23"/>
      <c r="D382" s="43"/>
      <c r="E382" s="25"/>
      <c r="F382" s="25"/>
      <c r="G382" s="44"/>
      <c r="H382" s="28"/>
      <c r="I382" s="28"/>
      <c r="J382" s="46"/>
      <c r="K382" s="30"/>
    </row>
    <row r="383" spans="1:11" ht="15">
      <c r="A383" s="41">
        <v>1</v>
      </c>
      <c r="B383" s="23" t="s">
        <v>500</v>
      </c>
      <c r="C383" s="23" t="s">
        <v>501</v>
      </c>
      <c r="D383" s="43" t="s">
        <v>502</v>
      </c>
      <c r="E383" s="25">
        <v>106</v>
      </c>
      <c r="F383" s="25"/>
      <c r="G383" s="44">
        <v>1</v>
      </c>
      <c r="H383" s="28" t="s">
        <v>500</v>
      </c>
      <c r="I383" s="28" t="s">
        <v>501</v>
      </c>
      <c r="J383" s="46" t="s">
        <v>502</v>
      </c>
      <c r="K383" s="30">
        <v>106</v>
      </c>
    </row>
    <row r="384" spans="1:11" ht="15">
      <c r="A384" s="41"/>
      <c r="B384" s="23"/>
      <c r="C384" s="23"/>
      <c r="D384" s="43"/>
      <c r="E384" s="25"/>
      <c r="F384" s="25"/>
      <c r="G384" s="44"/>
      <c r="H384" s="28"/>
      <c r="I384" s="28"/>
      <c r="J384" s="46"/>
      <c r="K384" s="30"/>
    </row>
    <row r="385" spans="1:11" ht="15">
      <c r="A385" s="41">
        <v>9</v>
      </c>
      <c r="B385" s="23" t="s">
        <v>503</v>
      </c>
      <c r="C385" s="23" t="s">
        <v>74</v>
      </c>
      <c r="D385" s="43" t="s">
        <v>504</v>
      </c>
      <c r="E385" s="25">
        <v>669</v>
      </c>
      <c r="F385" s="25"/>
      <c r="G385" s="44">
        <v>9</v>
      </c>
      <c r="H385" s="28" t="s">
        <v>503</v>
      </c>
      <c r="I385" s="28" t="s">
        <v>74</v>
      </c>
      <c r="J385" s="46" t="s">
        <v>504</v>
      </c>
      <c r="K385" s="30">
        <v>669</v>
      </c>
    </row>
    <row r="386" spans="1:11" ht="15">
      <c r="A386" s="41"/>
      <c r="B386" s="23"/>
      <c r="C386" s="23"/>
      <c r="D386" s="43"/>
      <c r="E386" s="25"/>
      <c r="F386" s="25"/>
      <c r="G386" s="44"/>
      <c r="H386" s="28"/>
      <c r="I386" s="28"/>
      <c r="J386" s="46"/>
      <c r="K386" s="30"/>
    </row>
    <row r="387" spans="1:11" ht="15">
      <c r="A387" s="41">
        <v>2</v>
      </c>
      <c r="B387" s="23" t="s">
        <v>505</v>
      </c>
      <c r="C387" s="23" t="s">
        <v>506</v>
      </c>
      <c r="D387" s="43" t="s">
        <v>507</v>
      </c>
      <c r="E387" s="25">
        <v>102</v>
      </c>
      <c r="F387" s="25"/>
      <c r="G387" s="44">
        <v>2</v>
      </c>
      <c r="H387" s="28" t="s">
        <v>505</v>
      </c>
      <c r="I387" s="28" t="s">
        <v>506</v>
      </c>
      <c r="J387" s="46" t="s">
        <v>507</v>
      </c>
      <c r="K387" s="30">
        <v>102</v>
      </c>
    </row>
    <row r="388" spans="1:11" ht="15">
      <c r="A388" s="41">
        <v>4</v>
      </c>
      <c r="B388" s="23" t="s">
        <v>505</v>
      </c>
      <c r="C388" s="23" t="s">
        <v>335</v>
      </c>
      <c r="D388" s="43" t="s">
        <v>508</v>
      </c>
      <c r="E388" s="25">
        <v>76</v>
      </c>
      <c r="F388" s="25"/>
      <c r="G388" s="44">
        <v>4</v>
      </c>
      <c r="H388" s="28" t="s">
        <v>505</v>
      </c>
      <c r="I388" s="28" t="s">
        <v>335</v>
      </c>
      <c r="J388" s="46" t="s">
        <v>508</v>
      </c>
      <c r="K388" s="30">
        <v>76</v>
      </c>
    </row>
    <row r="389" spans="1:12" s="55" customFormat="1" ht="15">
      <c r="A389" s="51">
        <v>6</v>
      </c>
      <c r="B389" s="52" t="s">
        <v>505</v>
      </c>
      <c r="C389" s="52" t="s">
        <v>63</v>
      </c>
      <c r="D389" s="53" t="s">
        <v>509</v>
      </c>
      <c r="E389" s="54">
        <v>76</v>
      </c>
      <c r="F389" s="54">
        <v>76</v>
      </c>
      <c r="G389" s="51">
        <v>6</v>
      </c>
      <c r="H389" s="52" t="s">
        <v>505</v>
      </c>
      <c r="I389" s="52" t="s">
        <v>63</v>
      </c>
      <c r="J389" s="53" t="s">
        <v>509</v>
      </c>
      <c r="K389" s="54">
        <v>76</v>
      </c>
      <c r="L389" s="54">
        <v>76</v>
      </c>
    </row>
    <row r="390" spans="1:12" s="55" customFormat="1" ht="15">
      <c r="A390" s="51">
        <v>8</v>
      </c>
      <c r="B390" s="52" t="s">
        <v>505</v>
      </c>
      <c r="C390" s="52" t="s">
        <v>63</v>
      </c>
      <c r="D390" s="53" t="s">
        <v>510</v>
      </c>
      <c r="E390" s="54">
        <v>84</v>
      </c>
      <c r="F390" s="54">
        <v>84</v>
      </c>
      <c r="G390" s="51">
        <v>8</v>
      </c>
      <c r="H390" s="52" t="s">
        <v>505</v>
      </c>
      <c r="I390" s="52" t="s">
        <v>63</v>
      </c>
      <c r="J390" s="53" t="s">
        <v>510</v>
      </c>
      <c r="K390" s="54">
        <v>84</v>
      </c>
      <c r="L390" s="54">
        <v>84</v>
      </c>
    </row>
    <row r="391" spans="1:11" ht="15">
      <c r="A391" s="41">
        <v>10</v>
      </c>
      <c r="B391" s="23" t="s">
        <v>505</v>
      </c>
      <c r="C391" s="23" t="s">
        <v>388</v>
      </c>
      <c r="D391" s="43" t="s">
        <v>511</v>
      </c>
      <c r="E391" s="25">
        <v>84</v>
      </c>
      <c r="F391" s="25"/>
      <c r="G391" s="44">
        <v>10</v>
      </c>
      <c r="H391" s="28" t="s">
        <v>505</v>
      </c>
      <c r="I391" s="28" t="s">
        <v>388</v>
      </c>
      <c r="J391" s="46" t="s">
        <v>511</v>
      </c>
      <c r="K391" s="30">
        <v>84</v>
      </c>
    </row>
    <row r="392" spans="1:13" s="55" customFormat="1" ht="15">
      <c r="A392" s="79" t="s">
        <v>512</v>
      </c>
      <c r="B392" s="6" t="s">
        <v>505</v>
      </c>
      <c r="C392" s="6" t="s">
        <v>63</v>
      </c>
      <c r="D392" s="56" t="s">
        <v>513</v>
      </c>
      <c r="E392" s="57">
        <v>118</v>
      </c>
      <c r="F392" s="57">
        <v>118</v>
      </c>
      <c r="G392" s="58">
        <v>12</v>
      </c>
      <c r="H392" s="59" t="s">
        <v>505</v>
      </c>
      <c r="I392" s="59" t="s">
        <v>63</v>
      </c>
      <c r="J392" s="60" t="s">
        <v>513</v>
      </c>
      <c r="K392" s="61">
        <v>77</v>
      </c>
      <c r="L392" s="61">
        <v>77</v>
      </c>
      <c r="M392" s="80"/>
    </row>
    <row r="393" spans="7:13" s="55" customFormat="1" ht="15">
      <c r="G393" s="58">
        <v>14</v>
      </c>
      <c r="H393" s="59" t="s">
        <v>505</v>
      </c>
      <c r="I393" s="59" t="s">
        <v>63</v>
      </c>
      <c r="J393" s="60" t="s">
        <v>513</v>
      </c>
      <c r="K393" s="61">
        <v>54</v>
      </c>
      <c r="L393" s="61">
        <v>54</v>
      </c>
      <c r="M393" s="80"/>
    </row>
    <row r="394" spans="1:11" ht="15">
      <c r="A394" s="11">
        <v>16</v>
      </c>
      <c r="B394" s="6" t="s">
        <v>505</v>
      </c>
      <c r="C394" s="6" t="s">
        <v>63</v>
      </c>
      <c r="D394" s="56" t="s">
        <v>514</v>
      </c>
      <c r="E394" s="57">
        <v>60</v>
      </c>
      <c r="F394" s="57">
        <v>60</v>
      </c>
      <c r="G394" s="44">
        <v>16</v>
      </c>
      <c r="H394" s="28" t="s">
        <v>505</v>
      </c>
      <c r="I394" s="28" t="s">
        <v>339</v>
      </c>
      <c r="J394" s="46"/>
      <c r="K394" s="30" t="s">
        <v>478</v>
      </c>
    </row>
    <row r="395" spans="1:11" ht="15">
      <c r="A395" s="41">
        <v>18</v>
      </c>
      <c r="B395" s="23" t="s">
        <v>505</v>
      </c>
      <c r="C395" s="23" t="s">
        <v>506</v>
      </c>
      <c r="D395" s="43" t="s">
        <v>515</v>
      </c>
      <c r="E395" s="25">
        <v>69</v>
      </c>
      <c r="F395" s="25"/>
      <c r="G395" s="44">
        <v>18</v>
      </c>
      <c r="H395" s="28" t="s">
        <v>505</v>
      </c>
      <c r="I395" s="28" t="s">
        <v>506</v>
      </c>
      <c r="J395" s="46" t="s">
        <v>515</v>
      </c>
      <c r="K395" s="30">
        <v>69</v>
      </c>
    </row>
    <row r="396" spans="1:11" ht="15">
      <c r="A396" s="41">
        <v>20</v>
      </c>
      <c r="B396" s="23" t="s">
        <v>505</v>
      </c>
      <c r="C396" s="23" t="s">
        <v>516</v>
      </c>
      <c r="D396" s="43" t="s">
        <v>517</v>
      </c>
      <c r="E396" s="25">
        <v>74</v>
      </c>
      <c r="F396" s="25"/>
      <c r="G396" s="44">
        <v>20</v>
      </c>
      <c r="H396" s="28" t="s">
        <v>505</v>
      </c>
      <c r="I396" s="28" t="s">
        <v>516</v>
      </c>
      <c r="J396" s="46" t="s">
        <v>517</v>
      </c>
      <c r="K396" s="30">
        <v>74</v>
      </c>
    </row>
    <row r="397" spans="1:11" ht="15">
      <c r="A397" s="41">
        <v>22</v>
      </c>
      <c r="B397" s="23" t="s">
        <v>505</v>
      </c>
      <c r="C397" s="23" t="s">
        <v>518</v>
      </c>
      <c r="D397" s="43" t="s">
        <v>519</v>
      </c>
      <c r="E397" s="25">
        <v>74</v>
      </c>
      <c r="F397" s="25"/>
      <c r="G397" s="44">
        <v>22</v>
      </c>
      <c r="H397" s="28" t="s">
        <v>505</v>
      </c>
      <c r="I397" s="28" t="s">
        <v>518</v>
      </c>
      <c r="J397" s="46" t="s">
        <v>519</v>
      </c>
      <c r="K397" s="30">
        <v>74</v>
      </c>
    </row>
    <row r="398" spans="1:11" ht="15">
      <c r="A398" s="41">
        <v>24</v>
      </c>
      <c r="B398" s="23" t="s">
        <v>505</v>
      </c>
      <c r="C398" s="23" t="s">
        <v>520</v>
      </c>
      <c r="D398" s="43" t="s">
        <v>521</v>
      </c>
      <c r="E398" s="25">
        <v>55</v>
      </c>
      <c r="F398" s="25"/>
      <c r="G398" s="44">
        <v>24</v>
      </c>
      <c r="H398" s="28" t="s">
        <v>505</v>
      </c>
      <c r="I398" s="28" t="s">
        <v>520</v>
      </c>
      <c r="J398" s="46" t="s">
        <v>521</v>
      </c>
      <c r="K398" s="30">
        <v>55</v>
      </c>
    </row>
    <row r="399" spans="1:11" ht="15">
      <c r="A399" s="41"/>
      <c r="B399" s="23"/>
      <c r="C399" s="23"/>
      <c r="D399" s="43"/>
      <c r="E399" s="25"/>
      <c r="F399" s="25"/>
      <c r="G399" s="44"/>
      <c r="H399" s="28"/>
      <c r="I399" s="28"/>
      <c r="J399" s="46"/>
      <c r="K399" s="30"/>
    </row>
    <row r="400" spans="1:11" ht="15">
      <c r="A400" s="41">
        <v>33</v>
      </c>
      <c r="B400" s="23" t="s">
        <v>522</v>
      </c>
      <c r="C400" s="23" t="s">
        <v>523</v>
      </c>
      <c r="D400" s="43" t="s">
        <v>524</v>
      </c>
      <c r="E400" s="25">
        <v>68</v>
      </c>
      <c r="F400" s="25"/>
      <c r="G400" s="44">
        <v>33</v>
      </c>
      <c r="H400" s="28" t="s">
        <v>522</v>
      </c>
      <c r="I400" s="28" t="s">
        <v>523</v>
      </c>
      <c r="J400" s="46" t="s">
        <v>524</v>
      </c>
      <c r="K400" s="30">
        <v>68</v>
      </c>
    </row>
    <row r="401" spans="1:11" ht="15">
      <c r="A401" s="41">
        <v>35</v>
      </c>
      <c r="B401" s="23" t="s">
        <v>522</v>
      </c>
      <c r="C401" s="23" t="s">
        <v>464</v>
      </c>
      <c r="D401" s="43" t="s">
        <v>525</v>
      </c>
      <c r="E401" s="25">
        <v>65</v>
      </c>
      <c r="F401" s="25"/>
      <c r="G401" s="44">
        <v>35</v>
      </c>
      <c r="H401" s="28" t="s">
        <v>522</v>
      </c>
      <c r="I401" s="28" t="s">
        <v>464</v>
      </c>
      <c r="J401" s="46" t="s">
        <v>525</v>
      </c>
      <c r="K401" s="30">
        <v>65</v>
      </c>
    </row>
    <row r="402" spans="1:11" ht="15">
      <c r="A402" s="41">
        <v>37</v>
      </c>
      <c r="B402" s="23" t="s">
        <v>522</v>
      </c>
      <c r="C402" s="23" t="s">
        <v>464</v>
      </c>
      <c r="D402" s="43" t="s">
        <v>525</v>
      </c>
      <c r="E402" s="25">
        <v>62</v>
      </c>
      <c r="F402" s="25"/>
      <c r="G402" s="44">
        <v>37</v>
      </c>
      <c r="H402" s="28" t="s">
        <v>522</v>
      </c>
      <c r="I402" s="28" t="s">
        <v>464</v>
      </c>
      <c r="J402" s="46" t="s">
        <v>525</v>
      </c>
      <c r="K402" s="30">
        <v>62</v>
      </c>
    </row>
    <row r="403" spans="1:11" ht="15">
      <c r="A403" s="41">
        <v>39</v>
      </c>
      <c r="B403" s="23" t="s">
        <v>522</v>
      </c>
      <c r="C403" s="23" t="s">
        <v>189</v>
      </c>
      <c r="D403" s="43" t="s">
        <v>526</v>
      </c>
      <c r="E403" s="25">
        <v>64</v>
      </c>
      <c r="F403" s="25"/>
      <c r="G403" s="44">
        <v>39</v>
      </c>
      <c r="H403" s="28" t="s">
        <v>522</v>
      </c>
      <c r="I403" s="28" t="s">
        <v>189</v>
      </c>
      <c r="J403" s="46" t="s">
        <v>526</v>
      </c>
      <c r="K403" s="30">
        <v>64</v>
      </c>
    </row>
    <row r="404" spans="1:11" ht="15">
      <c r="A404" s="41"/>
      <c r="B404" s="23"/>
      <c r="C404" s="23"/>
      <c r="D404" s="43"/>
      <c r="E404" s="25"/>
      <c r="F404" s="25"/>
      <c r="G404" s="44"/>
      <c r="H404" s="28"/>
      <c r="I404" s="28"/>
      <c r="J404" s="46"/>
      <c r="K404" s="30"/>
    </row>
    <row r="405" spans="1:10" ht="15">
      <c r="A405" s="62" t="s">
        <v>527</v>
      </c>
      <c r="B405" s="23" t="s">
        <v>528</v>
      </c>
      <c r="C405" s="23" t="s">
        <v>529</v>
      </c>
      <c r="D405" s="43" t="s">
        <v>530</v>
      </c>
      <c r="G405" s="63" t="s">
        <v>527</v>
      </c>
      <c r="H405" s="28" t="s">
        <v>528</v>
      </c>
      <c r="I405" s="28" t="s">
        <v>529</v>
      </c>
      <c r="J405" s="46" t="s">
        <v>530</v>
      </c>
    </row>
    <row r="406" spans="1:10" ht="15">
      <c r="A406" s="21" t="s">
        <v>531</v>
      </c>
      <c r="B406" s="23" t="s">
        <v>528</v>
      </c>
      <c r="C406" s="23" t="s">
        <v>529</v>
      </c>
      <c r="D406" s="43" t="s">
        <v>532</v>
      </c>
      <c r="G406" s="26" t="s">
        <v>531</v>
      </c>
      <c r="H406" s="28" t="s">
        <v>528</v>
      </c>
      <c r="I406" s="28" t="s">
        <v>529</v>
      </c>
      <c r="J406" s="46" t="s">
        <v>532</v>
      </c>
    </row>
    <row r="407" spans="1:10" ht="15">
      <c r="A407" s="21" t="s">
        <v>533</v>
      </c>
      <c r="B407" s="23" t="s">
        <v>528</v>
      </c>
      <c r="C407" s="23" t="s">
        <v>529</v>
      </c>
      <c r="D407" s="43" t="s">
        <v>534</v>
      </c>
      <c r="G407" s="26" t="s">
        <v>533</v>
      </c>
      <c r="H407" s="28" t="s">
        <v>528</v>
      </c>
      <c r="I407" s="28" t="s">
        <v>529</v>
      </c>
      <c r="J407" s="46" t="s">
        <v>534</v>
      </c>
    </row>
    <row r="408" spans="1:10" ht="15">
      <c r="A408" s="21" t="s">
        <v>535</v>
      </c>
      <c r="B408" s="23" t="s">
        <v>528</v>
      </c>
      <c r="C408" s="23" t="s">
        <v>529</v>
      </c>
      <c r="D408" s="43" t="s">
        <v>536</v>
      </c>
      <c r="G408" s="26" t="s">
        <v>535</v>
      </c>
      <c r="H408" s="28" t="s">
        <v>528</v>
      </c>
      <c r="I408" s="28" t="s">
        <v>529</v>
      </c>
      <c r="J408" s="46" t="s">
        <v>536</v>
      </c>
    </row>
    <row r="409" spans="2:11" ht="15">
      <c r="B409" s="23" t="s">
        <v>528</v>
      </c>
      <c r="C409" s="23" t="s">
        <v>76</v>
      </c>
      <c r="D409" s="43" t="s">
        <v>352</v>
      </c>
      <c r="E409" s="48">
        <v>0</v>
      </c>
      <c r="H409" s="28" t="s">
        <v>528</v>
      </c>
      <c r="I409" s="28" t="s">
        <v>76</v>
      </c>
      <c r="J409" s="46" t="s">
        <v>352</v>
      </c>
      <c r="K409" s="50">
        <v>0</v>
      </c>
    </row>
    <row r="410" spans="1:10" ht="15">
      <c r="A410" s="41" t="s">
        <v>537</v>
      </c>
      <c r="B410" s="23" t="s">
        <v>528</v>
      </c>
      <c r="C410" s="23" t="s">
        <v>529</v>
      </c>
      <c r="D410" s="43" t="s">
        <v>538</v>
      </c>
      <c r="G410" s="44" t="s">
        <v>537</v>
      </c>
      <c r="H410" s="28" t="s">
        <v>528</v>
      </c>
      <c r="I410" s="28" t="s">
        <v>529</v>
      </c>
      <c r="J410" s="46" t="s">
        <v>538</v>
      </c>
    </row>
    <row r="411" spans="1:11" ht="15">
      <c r="A411" s="41"/>
      <c r="B411" s="23" t="s">
        <v>528</v>
      </c>
      <c r="C411" s="23" t="s">
        <v>76</v>
      </c>
      <c r="D411" s="43" t="s">
        <v>539</v>
      </c>
      <c r="E411" s="48">
        <v>0</v>
      </c>
      <c r="G411" s="44"/>
      <c r="H411" s="28" t="s">
        <v>528</v>
      </c>
      <c r="I411" s="28" t="s">
        <v>76</v>
      </c>
      <c r="J411" s="46" t="s">
        <v>539</v>
      </c>
      <c r="K411" s="50">
        <v>0</v>
      </c>
    </row>
    <row r="412" spans="7:10" ht="15">
      <c r="G412" s="44"/>
      <c r="H412" s="28" t="s">
        <v>528</v>
      </c>
      <c r="I412" s="28" t="s">
        <v>529</v>
      </c>
      <c r="J412" s="46" t="s">
        <v>597</v>
      </c>
    </row>
    <row r="413" spans="1:10" ht="15">
      <c r="A413" s="62" t="s">
        <v>540</v>
      </c>
      <c r="B413" s="23" t="s">
        <v>528</v>
      </c>
      <c r="C413" s="23" t="s">
        <v>529</v>
      </c>
      <c r="D413" s="43" t="s">
        <v>187</v>
      </c>
      <c r="G413" s="63" t="s">
        <v>540</v>
      </c>
      <c r="H413" s="28" t="s">
        <v>528</v>
      </c>
      <c r="I413" s="28" t="s">
        <v>529</v>
      </c>
      <c r="J413" s="46" t="s">
        <v>187</v>
      </c>
    </row>
    <row r="414" spans="1:11" ht="15">
      <c r="A414" s="41" t="s">
        <v>541</v>
      </c>
      <c r="B414" s="23" t="s">
        <v>320</v>
      </c>
      <c r="C414" s="23" t="s">
        <v>383</v>
      </c>
      <c r="D414" s="43" t="s">
        <v>542</v>
      </c>
      <c r="E414" s="25"/>
      <c r="F414" s="25"/>
      <c r="G414" s="44" t="s">
        <v>541</v>
      </c>
      <c r="H414" s="28" t="s">
        <v>320</v>
      </c>
      <c r="I414" s="28" t="s">
        <v>383</v>
      </c>
      <c r="J414" s="46" t="s">
        <v>542</v>
      </c>
      <c r="K414" s="30"/>
    </row>
    <row r="415" spans="1:11" ht="15">
      <c r="A415" s="72"/>
      <c r="B415" s="72"/>
      <c r="C415" s="72"/>
      <c r="D415" s="72"/>
      <c r="E415" s="72"/>
      <c r="F415" s="72"/>
      <c r="G415" s="81"/>
      <c r="H415" s="28"/>
      <c r="I415" s="28"/>
      <c r="K415" s="30"/>
    </row>
    <row r="416" spans="1:11" ht="15">
      <c r="A416" s="41">
        <v>26</v>
      </c>
      <c r="B416" s="23" t="s">
        <v>543</v>
      </c>
      <c r="C416" s="23" t="s">
        <v>11</v>
      </c>
      <c r="D416" s="77" t="s">
        <v>544</v>
      </c>
      <c r="E416" s="25">
        <v>325</v>
      </c>
      <c r="F416" s="25"/>
      <c r="G416" s="44">
        <v>26</v>
      </c>
      <c r="H416" s="28" t="s">
        <v>543</v>
      </c>
      <c r="I416" s="28" t="s">
        <v>11</v>
      </c>
      <c r="J416" s="78" t="s">
        <v>544</v>
      </c>
      <c r="K416" s="30">
        <v>325</v>
      </c>
    </row>
    <row r="417" spans="1:11" ht="15">
      <c r="A417" s="41">
        <v>27</v>
      </c>
      <c r="B417" s="23" t="s">
        <v>543</v>
      </c>
      <c r="C417" s="23" t="s">
        <v>466</v>
      </c>
      <c r="D417" s="43" t="s">
        <v>545</v>
      </c>
      <c r="E417" s="25">
        <v>3755</v>
      </c>
      <c r="F417" s="25"/>
      <c r="G417" s="44">
        <v>27</v>
      </c>
      <c r="H417" s="28" t="s">
        <v>543</v>
      </c>
      <c r="I417" s="28" t="s">
        <v>466</v>
      </c>
      <c r="J417" s="46" t="s">
        <v>545</v>
      </c>
      <c r="K417" s="30">
        <v>3755</v>
      </c>
    </row>
    <row r="418" spans="1:11" ht="15">
      <c r="A418" s="41">
        <v>28</v>
      </c>
      <c r="B418" s="23" t="s">
        <v>543</v>
      </c>
      <c r="C418" s="23" t="s">
        <v>11</v>
      </c>
      <c r="D418" s="43" t="s">
        <v>334</v>
      </c>
      <c r="E418" s="25">
        <v>432</v>
      </c>
      <c r="F418" s="25"/>
      <c r="G418" s="44">
        <v>28</v>
      </c>
      <c r="H418" s="28" t="s">
        <v>543</v>
      </c>
      <c r="I418" s="28" t="s">
        <v>11</v>
      </c>
      <c r="J418" s="46" t="s">
        <v>334</v>
      </c>
      <c r="K418" s="30">
        <v>432</v>
      </c>
    </row>
    <row r="419" spans="1:11" ht="15">
      <c r="A419" s="41">
        <v>29</v>
      </c>
      <c r="B419" s="23" t="s">
        <v>543</v>
      </c>
      <c r="C419" s="23" t="s">
        <v>11</v>
      </c>
      <c r="D419" s="43" t="s">
        <v>126</v>
      </c>
      <c r="E419" s="25">
        <v>110</v>
      </c>
      <c r="F419" s="25"/>
      <c r="G419" s="44">
        <v>29</v>
      </c>
      <c r="H419" s="28" t="s">
        <v>543</v>
      </c>
      <c r="I419" s="28" t="s">
        <v>11</v>
      </c>
      <c r="J419" s="46" t="s">
        <v>126</v>
      </c>
      <c r="K419" s="30">
        <v>110</v>
      </c>
    </row>
    <row r="420" spans="1:11" ht="15">
      <c r="A420" s="41">
        <v>30</v>
      </c>
      <c r="B420" s="23" t="s">
        <v>543</v>
      </c>
      <c r="C420" s="23" t="s">
        <v>277</v>
      </c>
      <c r="D420" s="43" t="s">
        <v>417</v>
      </c>
      <c r="E420" s="25">
        <v>511</v>
      </c>
      <c r="F420" s="25"/>
      <c r="G420" s="44">
        <v>30</v>
      </c>
      <c r="H420" s="28" t="s">
        <v>543</v>
      </c>
      <c r="I420" s="28" t="s">
        <v>277</v>
      </c>
      <c r="J420" s="46" t="s">
        <v>588</v>
      </c>
      <c r="K420" s="30">
        <v>511</v>
      </c>
    </row>
    <row r="421" spans="1:11" ht="15">
      <c r="A421" s="41" t="s">
        <v>546</v>
      </c>
      <c r="B421" s="23" t="s">
        <v>543</v>
      </c>
      <c r="C421" s="23" t="s">
        <v>76</v>
      </c>
      <c r="D421" s="43" t="s">
        <v>547</v>
      </c>
      <c r="E421" s="25">
        <v>1648</v>
      </c>
      <c r="F421" s="25"/>
      <c r="G421" s="44" t="s">
        <v>546</v>
      </c>
      <c r="H421" s="28" t="s">
        <v>543</v>
      </c>
      <c r="I421" s="28" t="s">
        <v>76</v>
      </c>
      <c r="J421" s="46" t="s">
        <v>547</v>
      </c>
      <c r="K421" s="30">
        <v>1648</v>
      </c>
    </row>
    <row r="422" spans="1:10" ht="15">
      <c r="A422" s="21" t="s">
        <v>548</v>
      </c>
      <c r="B422" s="42" t="s">
        <v>549</v>
      </c>
      <c r="C422" s="42" t="s">
        <v>550</v>
      </c>
      <c r="D422" s="47" t="s">
        <v>551</v>
      </c>
      <c r="G422" s="26" t="s">
        <v>548</v>
      </c>
      <c r="H422" s="45" t="s">
        <v>549</v>
      </c>
      <c r="I422" s="45" t="s">
        <v>550</v>
      </c>
      <c r="J422" s="49" t="s">
        <v>551</v>
      </c>
    </row>
    <row r="423" spans="1:11" ht="15">
      <c r="A423" s="21" t="s">
        <v>548</v>
      </c>
      <c r="B423" s="42" t="s">
        <v>549</v>
      </c>
      <c r="C423" s="72" t="s">
        <v>552</v>
      </c>
      <c r="D423" s="82" t="s">
        <v>553</v>
      </c>
      <c r="E423" s="72"/>
      <c r="F423" s="72"/>
      <c r="G423" s="26" t="s">
        <v>548</v>
      </c>
      <c r="H423" s="45" t="s">
        <v>549</v>
      </c>
      <c r="I423" s="31" t="s">
        <v>552</v>
      </c>
      <c r="J423" s="83" t="s">
        <v>553</v>
      </c>
      <c r="K423" s="31"/>
    </row>
    <row r="424" spans="1:11" ht="15">
      <c r="A424" s="72"/>
      <c r="B424" s="72"/>
      <c r="C424" s="72"/>
      <c r="D424" s="82"/>
      <c r="E424" s="72"/>
      <c r="F424" s="72"/>
      <c r="G424" s="31"/>
      <c r="H424" s="31"/>
      <c r="I424" s="31"/>
      <c r="J424" s="83"/>
      <c r="K424" s="31"/>
    </row>
    <row r="425" spans="1:11" ht="15">
      <c r="A425" s="41">
        <v>19</v>
      </c>
      <c r="B425" s="23" t="s">
        <v>554</v>
      </c>
      <c r="C425" s="23" t="s">
        <v>433</v>
      </c>
      <c r="D425" s="23" t="s">
        <v>555</v>
      </c>
      <c r="E425" s="25">
        <v>3458</v>
      </c>
      <c r="F425" s="25"/>
      <c r="G425" s="44">
        <v>19</v>
      </c>
      <c r="H425" s="28" t="s">
        <v>554</v>
      </c>
      <c r="I425" s="28" t="s">
        <v>433</v>
      </c>
      <c r="J425" s="28" t="s">
        <v>555</v>
      </c>
      <c r="K425" s="30">
        <v>3458</v>
      </c>
    </row>
    <row r="426" spans="1:11" ht="15">
      <c r="A426" s="41">
        <v>19</v>
      </c>
      <c r="B426" s="23" t="s">
        <v>554</v>
      </c>
      <c r="C426" s="23" t="s">
        <v>556</v>
      </c>
      <c r="D426" s="23" t="s">
        <v>555</v>
      </c>
      <c r="E426" s="25">
        <v>327</v>
      </c>
      <c r="F426" s="25"/>
      <c r="G426" s="44">
        <v>19</v>
      </c>
      <c r="H426" s="28" t="s">
        <v>554</v>
      </c>
      <c r="I426" s="28" t="s">
        <v>556</v>
      </c>
      <c r="J426" s="28" t="s">
        <v>555</v>
      </c>
      <c r="K426" s="30">
        <v>327</v>
      </c>
    </row>
    <row r="427" spans="1:12" ht="15">
      <c r="A427" s="72"/>
      <c r="B427" s="72"/>
      <c r="C427" s="72"/>
      <c r="D427" s="82"/>
      <c r="E427" s="72"/>
      <c r="F427" s="72"/>
      <c r="G427" s="31"/>
      <c r="H427" s="31"/>
      <c r="I427" s="31"/>
      <c r="J427" s="83"/>
      <c r="K427" s="31"/>
      <c r="L427" s="31">
        <f>COUNTA(L5:L426)</f>
        <v>27</v>
      </c>
    </row>
    <row r="428" spans="1:12" ht="15">
      <c r="A428" s="72"/>
      <c r="B428" s="72"/>
      <c r="C428" s="72"/>
      <c r="D428" s="82"/>
      <c r="E428" s="72"/>
      <c r="F428" s="72"/>
      <c r="G428" s="31"/>
      <c r="H428" s="31"/>
      <c r="I428" s="31"/>
      <c r="J428" s="83"/>
      <c r="K428" s="31"/>
      <c r="L428" s="31">
        <f>SUM(L5:L426)</f>
        <v>5187</v>
      </c>
    </row>
    <row r="429" spans="1:12" ht="15">
      <c r="A429" s="72"/>
      <c r="B429" s="72"/>
      <c r="C429" s="72"/>
      <c r="D429" s="82"/>
      <c r="E429" s="72"/>
      <c r="F429" s="72"/>
      <c r="G429" s="31"/>
      <c r="H429" s="31"/>
      <c r="I429" s="31"/>
      <c r="J429" s="83"/>
      <c r="K429" s="31"/>
      <c r="L429" s="31">
        <f>SUM(L5:L428)</f>
        <v>10401</v>
      </c>
    </row>
    <row r="430" spans="1:11" ht="15">
      <c r="A430" s="41"/>
      <c r="B430" s="23"/>
      <c r="C430" s="23"/>
      <c r="D430" s="43"/>
      <c r="E430" s="25"/>
      <c r="F430" s="25"/>
      <c r="G430" s="44"/>
      <c r="H430" s="28"/>
      <c r="I430" s="28"/>
      <c r="J430" s="46"/>
      <c r="K430" s="30"/>
    </row>
    <row r="431" ht="15">
      <c r="L431" s="31">
        <f>SUBTOTAL(9,L41:L393)</f>
        <v>5187</v>
      </c>
    </row>
  </sheetData>
  <sheetProtection/>
  <hyperlinks>
    <hyperlink ref="D245" r:id="rId1" display="Salon@405"/>
    <hyperlink ref="D235" r:id="rId2" display="Salon@405"/>
    <hyperlink ref="D258" r:id="rId3" display="shop@Panasonic"/>
    <hyperlink ref="D255" r:id="rId4" display="Salon@405"/>
    <hyperlink ref="D244" r:id="rId5" display="www.simongorgin.com"/>
    <hyperlink ref="D214" r:id="rId6" display="shop@Panasonic"/>
    <hyperlink ref="D172" r:id="rId7" display="Salon@405"/>
    <hyperlink ref="D161" r:id="rId8" display="Salon@405"/>
    <hyperlink ref="D160" r:id="rId9" display="www.simongorgin.com"/>
    <hyperlink ref="D185" r:id="rId10" display="shop@Panasonic"/>
    <hyperlink ref="D182" r:id="rId11" display="shop@Panasonic"/>
    <hyperlink ref="D140" r:id="rId12" display="shop@Panasonic"/>
    <hyperlink ref="D135" r:id="rId13" display="shop@Panasonic"/>
    <hyperlink ref="D179" r:id="rId14" display="Salon@405"/>
    <hyperlink ref="D168" r:id="rId15" display="Salon@405"/>
    <hyperlink ref="D192" r:id="rId16" display="shop@Panasonic"/>
    <hyperlink ref="D189" r:id="rId17" display="shop@Panasonic"/>
    <hyperlink ref="D178" r:id="rId18" display="Salon@405"/>
    <hyperlink ref="D142" r:id="rId19" display="shop@Panasonic"/>
    <hyperlink ref="D191" r:id="rId20" display="shop@Panasonic"/>
    <hyperlink ref="D188" r:id="rId21" display="shop@Panasonic"/>
    <hyperlink ref="D177" r:id="rId22" display="shop@Panasonic"/>
    <hyperlink ref="D145" r:id="rId23" display="shop@Panasonic"/>
    <hyperlink ref="D141" r:id="rId24" display="shop@Panasonic"/>
    <hyperlink ref="D228" r:id="rId25" display="Salon@405"/>
    <hyperlink ref="D227" r:id="rId26" display="www.simongorgin.com"/>
    <hyperlink ref="D250" r:id="rId27" display="shop@Panasonic"/>
    <hyperlink ref="D247" r:id="rId28" display="shop@Panasonic"/>
    <hyperlink ref="D237" r:id="rId29" display="shop@Panasonic"/>
    <hyperlink ref="D207" r:id="rId30" display="shop@Panasonic"/>
    <hyperlink ref="D203" r:id="rId31" display="shop@Panasonic"/>
    <hyperlink ref="D233" r:id="rId32" display="shop@Panasonic"/>
    <hyperlink ref="D222" r:id="rId33" display="shop@Panasonic"/>
    <hyperlink ref="D242" r:id="rId34" display="www.simongorgin.com"/>
    <hyperlink ref="D232" r:id="rId35" display="shop@Panasonic"/>
    <hyperlink ref="D202" r:id="rId36" display="shop@Panasonic"/>
    <hyperlink ref="D198" r:id="rId37" display="shop@Panasonic"/>
    <hyperlink ref="D234" r:id="rId38" display="shop@Panasonic"/>
    <hyperlink ref="D224" r:id="rId39" display="shop@Panasonic"/>
    <hyperlink ref="D246" r:id="rId40" display="shop@Panasonic"/>
    <hyperlink ref="D243" r:id="rId41" display="Salon@405"/>
    <hyperlink ref="D199" r:id="rId42" display="shop@Panasonic"/>
    <hyperlink ref="D225" r:id="rId43" display="Salon@405"/>
    <hyperlink ref="D204" r:id="rId44" display="shop@Panasonic"/>
    <hyperlink ref="D200" r:id="rId45" display="shop@Panasonic"/>
    <hyperlink ref="D268" r:id="rId46" display="shop@Panasonic"/>
    <hyperlink ref="D265" r:id="rId47" display="shop@Panasonic"/>
    <hyperlink ref="D254" r:id="rId48" display="shop@Panasonic"/>
    <hyperlink ref="D220" r:id="rId49" display="shop@Panasonic"/>
    <hyperlink ref="D253" r:id="rId50" display="Salon@405"/>
    <hyperlink ref="D266" r:id="rId51" display="shop@Panasonic"/>
    <hyperlink ref="D263" r:id="rId52" display="shop@Panasonic"/>
    <hyperlink ref="D252" r:id="rId53" display="shop@Panasonic"/>
    <hyperlink ref="D218" r:id="rId54" display="shop@Panasonic"/>
    <hyperlink ref="D171" r:id="rId55" display="shop@Panasonic"/>
    <hyperlink ref="D223" r:id="rId56" display="www.simongorgin.com"/>
    <hyperlink ref="D210" r:id="rId57" display="Salon@405"/>
    <hyperlink ref="D238" r:id="rId58" display="Salon@405"/>
    <hyperlink ref="D236" r:id="rId59" display="Salon@405"/>
    <hyperlink ref="J245" r:id="rId60" display="Salon@405"/>
    <hyperlink ref="J235" r:id="rId61" display="Salon@405"/>
    <hyperlink ref="J258" r:id="rId62" display="shop@Panasonic"/>
    <hyperlink ref="J255" r:id="rId63" display="Salon@405"/>
    <hyperlink ref="J244" r:id="rId64" display="www.simongorgin.com"/>
    <hyperlink ref="J214" r:id="rId65" display="shop@Panasonic"/>
    <hyperlink ref="J172" r:id="rId66" display="Salon@405"/>
    <hyperlink ref="J161" r:id="rId67" display="Salon@405"/>
    <hyperlink ref="J160" r:id="rId68" display="www.simongorgin.com"/>
    <hyperlink ref="J185" r:id="rId69" display="shop@Panasonic"/>
    <hyperlink ref="J182" r:id="rId70" display="shop@Panasonic"/>
    <hyperlink ref="J140" r:id="rId71" display="shop@Panasonic"/>
    <hyperlink ref="J135" r:id="rId72" display="shop@Panasonic"/>
    <hyperlink ref="J179" r:id="rId73" display="Salon@405"/>
    <hyperlink ref="J168" r:id="rId74" display="Salon@405"/>
    <hyperlink ref="J192" r:id="rId75" display="shop@Panasonic"/>
    <hyperlink ref="J189" r:id="rId76" display="shop@Panasonic"/>
    <hyperlink ref="J178" r:id="rId77" display="Salon@405"/>
    <hyperlink ref="J142" r:id="rId78" display="shop@Panasonic"/>
    <hyperlink ref="J191" r:id="rId79" display="shop@Panasonic"/>
    <hyperlink ref="J188" r:id="rId80" display="shop@Panasonic"/>
    <hyperlink ref="J177" r:id="rId81" display="shop@Panasonic"/>
    <hyperlink ref="J145" r:id="rId82" display="shop@Panasonic"/>
    <hyperlink ref="J141" r:id="rId83" display="shop@Panasonic"/>
    <hyperlink ref="J228" r:id="rId84" display="Salon@405"/>
    <hyperlink ref="J227" r:id="rId85" display="www.simongorgin.com"/>
    <hyperlink ref="J250" r:id="rId86" display="shop@Panasonic"/>
    <hyperlink ref="J247" r:id="rId87" display="shop@Panasonic"/>
    <hyperlink ref="J237" r:id="rId88" display="shop@Panasonic"/>
    <hyperlink ref="J203" r:id="rId89" display="shop@Panasonic"/>
    <hyperlink ref="J233" r:id="rId90" display="shop@Panasonic"/>
    <hyperlink ref="J222" r:id="rId91" display="shop@Panasonic"/>
    <hyperlink ref="J242" r:id="rId92" display="www.simongorgin.com"/>
    <hyperlink ref="J232" r:id="rId93" display="shop@Panasonic"/>
    <hyperlink ref="J202" r:id="rId94" display="shop@Panasonic"/>
    <hyperlink ref="J198" r:id="rId95" display="shop@Panasonic"/>
    <hyperlink ref="J234" r:id="rId96" display="shop@Panasonic"/>
    <hyperlink ref="J224" r:id="rId97" display="shop@Panasonic"/>
    <hyperlink ref="J246" r:id="rId98" display="shop@Panasonic"/>
    <hyperlink ref="J243" r:id="rId99" display="Salon@405"/>
    <hyperlink ref="J225" r:id="rId100" display="Salon@405"/>
    <hyperlink ref="J204" r:id="rId101" display="shop@Panasonic"/>
    <hyperlink ref="J200" r:id="rId102" display="shop@Panasonic"/>
    <hyperlink ref="J268" r:id="rId103" display="shop@Panasonic"/>
    <hyperlink ref="J265" r:id="rId104" display="shop@Panasonic"/>
    <hyperlink ref="J254" r:id="rId105" display="shop@Panasonic"/>
    <hyperlink ref="J220" r:id="rId106" display="shop@Panasonic"/>
    <hyperlink ref="J253" r:id="rId107" display="Salon@405"/>
    <hyperlink ref="J266" r:id="rId108" display="shop@Panasonic"/>
    <hyperlink ref="J263" r:id="rId109" display="shop@Panasonic"/>
    <hyperlink ref="J252" r:id="rId110" display="shop@Panasonic"/>
    <hyperlink ref="J218" r:id="rId111" display="shop@Panasonic"/>
    <hyperlink ref="J171" r:id="rId112" display="shop@Panasonic"/>
    <hyperlink ref="J223" r:id="rId113" display="www.simongorgin.com"/>
    <hyperlink ref="J210" r:id="rId114" display="Salon@405"/>
    <hyperlink ref="J238" r:id="rId115" display="Salon@405"/>
    <hyperlink ref="J236" r:id="rId116" display="Salon@405"/>
  </hyperlinks>
  <printOptions/>
  <pageMargins left="0.75" right="0.75" top="1" bottom="1" header="0.5" footer="0.5"/>
  <pageSetup horizontalDpi="600" verticalDpi="600" orientation="landscape" paperSize="9" scale="85" r:id="rId1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115" zoomScaleNormal="115" zoomScalePageLayoutView="0" workbookViewId="0" topLeftCell="B31">
      <selection activeCell="D35" sqref="D35"/>
    </sheetView>
  </sheetViews>
  <sheetFormatPr defaultColWidth="9.140625" defaultRowHeight="12.75"/>
  <cols>
    <col min="1" max="1" width="12.57421875" style="4" bestFit="1" customWidth="1"/>
    <col min="2" max="2" width="27.57421875" style="4" bestFit="1" customWidth="1"/>
    <col min="3" max="3" width="8.28125" style="4" bestFit="1" customWidth="1"/>
    <col min="4" max="4" width="59.8515625" style="4" bestFit="1" customWidth="1"/>
    <col min="5" max="5" width="8.57421875" style="4" bestFit="1" customWidth="1"/>
    <col min="6" max="6" width="8.140625" style="85" bestFit="1" customWidth="1"/>
    <col min="7" max="7" width="9.140625" style="32" customWidth="1"/>
    <col min="8" max="8" width="15.421875" style="32" bestFit="1" customWidth="1"/>
    <col min="9" max="9" width="38.140625" style="32" bestFit="1" customWidth="1"/>
    <col min="10" max="16384" width="9.140625" style="32" customWidth="1"/>
  </cols>
  <sheetData>
    <row r="1" ht="15.75">
      <c r="A1" s="84" t="s">
        <v>604</v>
      </c>
    </row>
    <row r="3" spans="1:8" ht="15.75">
      <c r="A3" s="32"/>
      <c r="B3" s="84" t="s">
        <v>600</v>
      </c>
      <c r="C3" s="84"/>
      <c r="D3" s="84"/>
      <c r="E3" s="84" t="s">
        <v>602</v>
      </c>
      <c r="F3" s="86" t="s">
        <v>603</v>
      </c>
      <c r="H3" s="103" t="s">
        <v>610</v>
      </c>
    </row>
    <row r="4" spans="1:9" ht="15">
      <c r="A4" s="11">
        <v>367</v>
      </c>
      <c r="B4" s="6" t="s">
        <v>6</v>
      </c>
      <c r="C4" s="6" t="s">
        <v>63</v>
      </c>
      <c r="D4" s="56" t="s">
        <v>129</v>
      </c>
      <c r="E4" s="57">
        <v>111</v>
      </c>
      <c r="F4" s="87">
        <f>E4/21</f>
        <v>5.285714285714286</v>
      </c>
      <c r="H4" s="28" t="s">
        <v>567</v>
      </c>
      <c r="I4" s="46" t="s">
        <v>568</v>
      </c>
    </row>
    <row r="5" spans="1:9" ht="15">
      <c r="A5" s="11">
        <v>76</v>
      </c>
      <c r="B5" s="6" t="s">
        <v>250</v>
      </c>
      <c r="C5" s="6" t="s">
        <v>63</v>
      </c>
      <c r="D5" s="56" t="s">
        <v>298</v>
      </c>
      <c r="E5" s="57">
        <v>303</v>
      </c>
      <c r="F5" s="87">
        <f aca="true" t="shared" si="0" ref="F5:F12">E5/21</f>
        <v>14.428571428571429</v>
      </c>
      <c r="H5" s="28" t="s">
        <v>189</v>
      </c>
      <c r="I5" s="46" t="s">
        <v>303</v>
      </c>
    </row>
    <row r="6" spans="1:9" ht="15">
      <c r="A6" s="11">
        <v>48</v>
      </c>
      <c r="B6" s="6" t="s">
        <v>250</v>
      </c>
      <c r="C6" s="6" t="s">
        <v>63</v>
      </c>
      <c r="D6" s="56" t="s">
        <v>282</v>
      </c>
      <c r="E6" s="57">
        <v>229</v>
      </c>
      <c r="F6" s="87">
        <f t="shared" si="0"/>
        <v>10.904761904761905</v>
      </c>
      <c r="H6" s="28" t="s">
        <v>76</v>
      </c>
      <c r="I6" s="46" t="s">
        <v>579</v>
      </c>
    </row>
    <row r="7" spans="1:9" ht="15">
      <c r="A7" s="11">
        <v>321</v>
      </c>
      <c r="B7" s="6" t="s">
        <v>6</v>
      </c>
      <c r="C7" s="6" t="s">
        <v>63</v>
      </c>
      <c r="D7" s="56" t="s">
        <v>107</v>
      </c>
      <c r="E7" s="57">
        <v>492</v>
      </c>
      <c r="F7" s="87">
        <f t="shared" si="0"/>
        <v>23.428571428571427</v>
      </c>
      <c r="H7" s="28" t="s">
        <v>25</v>
      </c>
      <c r="I7" s="46" t="s">
        <v>565</v>
      </c>
    </row>
    <row r="8" spans="1:9" ht="15">
      <c r="A8" s="11">
        <v>24</v>
      </c>
      <c r="B8" s="6" t="s">
        <v>406</v>
      </c>
      <c r="C8" s="6" t="s">
        <v>63</v>
      </c>
      <c r="D8" s="56" t="s">
        <v>408</v>
      </c>
      <c r="E8" s="57">
        <v>97</v>
      </c>
      <c r="F8" s="87">
        <f t="shared" si="0"/>
        <v>4.619047619047619</v>
      </c>
      <c r="H8" s="28" t="s">
        <v>383</v>
      </c>
      <c r="I8" s="46" t="s">
        <v>587</v>
      </c>
    </row>
    <row r="9" spans="1:9" ht="15">
      <c r="A9" s="11">
        <v>293</v>
      </c>
      <c r="B9" s="6" t="s">
        <v>6</v>
      </c>
      <c r="C9" s="6" t="s">
        <v>63</v>
      </c>
      <c r="D9" s="56" t="s">
        <v>84</v>
      </c>
      <c r="E9" s="57">
        <v>288</v>
      </c>
      <c r="F9" s="87">
        <f>E9/21</f>
        <v>13.714285714285714</v>
      </c>
      <c r="H9" s="28" t="s">
        <v>87</v>
      </c>
      <c r="I9" s="31" t="s">
        <v>561</v>
      </c>
    </row>
    <row r="10" spans="1:8" ht="15">
      <c r="A10" s="110">
        <v>16</v>
      </c>
      <c r="B10" s="111" t="s">
        <v>505</v>
      </c>
      <c r="C10" s="111" t="s">
        <v>63</v>
      </c>
      <c r="D10" s="112" t="s">
        <v>514</v>
      </c>
      <c r="E10" s="107">
        <v>60</v>
      </c>
      <c r="F10" s="108">
        <f>E10/21</f>
        <v>2.857142857142857</v>
      </c>
      <c r="H10" s="28" t="s">
        <v>339</v>
      </c>
    </row>
    <row r="11" spans="1:6" s="88" customFormat="1" ht="15">
      <c r="A11" s="104" t="s">
        <v>512</v>
      </c>
      <c r="B11" s="105" t="s">
        <v>505</v>
      </c>
      <c r="C11" s="105" t="s">
        <v>63</v>
      </c>
      <c r="D11" s="106" t="s">
        <v>513</v>
      </c>
      <c r="E11" s="107">
        <v>118</v>
      </c>
      <c r="F11" s="108">
        <f t="shared" si="0"/>
        <v>5.619047619047619</v>
      </c>
    </row>
    <row r="12" spans="5:6" ht="15.75">
      <c r="E12" s="89">
        <f>SUM(E4:E9)</f>
        <v>1520</v>
      </c>
      <c r="F12" s="89">
        <f t="shared" si="0"/>
        <v>72.38095238095238</v>
      </c>
    </row>
    <row r="14" spans="1:7" ht="15.75">
      <c r="A14" s="32"/>
      <c r="B14" s="84" t="s">
        <v>599</v>
      </c>
      <c r="C14" s="84"/>
      <c r="D14" s="84"/>
      <c r="E14" s="90" t="s">
        <v>602</v>
      </c>
      <c r="F14" s="91" t="s">
        <v>603</v>
      </c>
      <c r="G14" s="84"/>
    </row>
    <row r="15" spans="1:6" ht="15">
      <c r="A15" s="51">
        <v>259</v>
      </c>
      <c r="B15" s="52" t="s">
        <v>6</v>
      </c>
      <c r="C15" s="52" t="s">
        <v>63</v>
      </c>
      <c r="D15" s="53" t="s">
        <v>64</v>
      </c>
      <c r="E15" s="54">
        <v>74</v>
      </c>
      <c r="F15" s="92">
        <f aca="true" t="shared" si="1" ref="F15:F32">E15/21</f>
        <v>3.5238095238095237</v>
      </c>
    </row>
    <row r="16" spans="1:6" ht="15">
      <c r="A16" s="51">
        <v>329</v>
      </c>
      <c r="B16" s="52" t="s">
        <v>6</v>
      </c>
      <c r="C16" s="52" t="s">
        <v>63</v>
      </c>
      <c r="D16" s="53" t="s">
        <v>110</v>
      </c>
      <c r="E16" s="54">
        <v>288</v>
      </c>
      <c r="F16" s="92">
        <f t="shared" si="1"/>
        <v>13.714285714285714</v>
      </c>
    </row>
    <row r="17" spans="1:6" ht="15">
      <c r="A17" s="51" t="s">
        <v>119</v>
      </c>
      <c r="B17" s="52" t="s">
        <v>6</v>
      </c>
      <c r="C17" s="52" t="s">
        <v>63</v>
      </c>
      <c r="D17" s="53" t="s">
        <v>120</v>
      </c>
      <c r="E17" s="54">
        <v>1356</v>
      </c>
      <c r="F17" s="92">
        <f t="shared" si="1"/>
        <v>64.57142857142857</v>
      </c>
    </row>
    <row r="18" spans="1:6" ht="15">
      <c r="A18" s="51">
        <v>326</v>
      </c>
      <c r="B18" s="52" t="s">
        <v>6</v>
      </c>
      <c r="C18" s="52" t="s">
        <v>63</v>
      </c>
      <c r="D18" s="53" t="s">
        <v>223</v>
      </c>
      <c r="E18" s="54">
        <v>139</v>
      </c>
      <c r="F18" s="92">
        <f t="shared" si="1"/>
        <v>6.619047619047619</v>
      </c>
    </row>
    <row r="19" spans="1:6" ht="15">
      <c r="A19" s="51" t="s">
        <v>242</v>
      </c>
      <c r="B19" s="52" t="s">
        <v>6</v>
      </c>
      <c r="C19" s="52" t="s">
        <v>63</v>
      </c>
      <c r="D19" s="53" t="s">
        <v>243</v>
      </c>
      <c r="E19" s="54">
        <v>200</v>
      </c>
      <c r="F19" s="92">
        <f t="shared" si="1"/>
        <v>9.523809523809524</v>
      </c>
    </row>
    <row r="20" spans="1:6" ht="15">
      <c r="A20" s="51">
        <v>378</v>
      </c>
      <c r="B20" s="52" t="s">
        <v>6</v>
      </c>
      <c r="C20" s="52" t="s">
        <v>63</v>
      </c>
      <c r="D20" s="53" t="s">
        <v>248</v>
      </c>
      <c r="E20" s="54">
        <v>84</v>
      </c>
      <c r="F20" s="92">
        <f t="shared" si="1"/>
        <v>4</v>
      </c>
    </row>
    <row r="21" spans="1:6" ht="15">
      <c r="A21" s="51">
        <v>9</v>
      </c>
      <c r="B21" s="52" t="s">
        <v>250</v>
      </c>
      <c r="C21" s="52" t="s">
        <v>63</v>
      </c>
      <c r="D21" s="53" t="s">
        <v>129</v>
      </c>
      <c r="E21" s="54">
        <v>212</v>
      </c>
      <c r="F21" s="92">
        <f t="shared" si="1"/>
        <v>10.095238095238095</v>
      </c>
    </row>
    <row r="22" spans="1:6" ht="15">
      <c r="A22" s="51">
        <v>59</v>
      </c>
      <c r="B22" s="52" t="s">
        <v>250</v>
      </c>
      <c r="C22" s="52" t="s">
        <v>63</v>
      </c>
      <c r="D22" s="53" t="s">
        <v>329</v>
      </c>
      <c r="E22" s="54">
        <v>60</v>
      </c>
      <c r="F22" s="92">
        <f t="shared" si="1"/>
        <v>2.857142857142857</v>
      </c>
    </row>
    <row r="23" spans="1:6" ht="15">
      <c r="A23" s="51">
        <v>51</v>
      </c>
      <c r="B23" s="52" t="s">
        <v>123</v>
      </c>
      <c r="C23" s="52" t="s">
        <v>63</v>
      </c>
      <c r="D23" s="53" t="s">
        <v>362</v>
      </c>
      <c r="E23" s="54">
        <v>150</v>
      </c>
      <c r="F23" s="92">
        <f t="shared" si="1"/>
        <v>7.142857142857143</v>
      </c>
    </row>
    <row r="24" spans="1:6" ht="15">
      <c r="A24" s="51">
        <v>16</v>
      </c>
      <c r="B24" s="52" t="s">
        <v>320</v>
      </c>
      <c r="C24" s="52" t="s">
        <v>63</v>
      </c>
      <c r="D24" s="53" t="s">
        <v>396</v>
      </c>
      <c r="E24" s="54">
        <v>223</v>
      </c>
      <c r="F24" s="92">
        <f t="shared" si="1"/>
        <v>10.619047619047619</v>
      </c>
    </row>
    <row r="25" spans="1:6" ht="15">
      <c r="A25" s="68" t="s">
        <v>409</v>
      </c>
      <c r="B25" s="52" t="s">
        <v>406</v>
      </c>
      <c r="C25" s="52" t="s">
        <v>63</v>
      </c>
      <c r="D25" s="53" t="s">
        <v>410</v>
      </c>
      <c r="E25" s="54">
        <v>358</v>
      </c>
      <c r="F25" s="92">
        <f t="shared" si="1"/>
        <v>17.047619047619047</v>
      </c>
    </row>
    <row r="26" spans="1:6" ht="15">
      <c r="A26" s="51">
        <v>391</v>
      </c>
      <c r="B26" s="52" t="s">
        <v>6</v>
      </c>
      <c r="C26" s="52" t="s">
        <v>63</v>
      </c>
      <c r="D26" s="53" t="s">
        <v>439</v>
      </c>
      <c r="E26" s="54">
        <v>65</v>
      </c>
      <c r="F26" s="92">
        <f t="shared" si="1"/>
        <v>3.0952380952380953</v>
      </c>
    </row>
    <row r="27" spans="1:6" ht="15">
      <c r="A27" s="51" t="s">
        <v>444</v>
      </c>
      <c r="B27" s="52" t="s">
        <v>6</v>
      </c>
      <c r="C27" s="52" t="s">
        <v>63</v>
      </c>
      <c r="D27" s="53" t="s">
        <v>445</v>
      </c>
      <c r="E27" s="54">
        <v>84</v>
      </c>
      <c r="F27" s="92">
        <f t="shared" si="1"/>
        <v>4</v>
      </c>
    </row>
    <row r="28" spans="1:6" ht="15">
      <c r="A28" s="71" t="s">
        <v>446</v>
      </c>
      <c r="B28" s="52" t="s">
        <v>6</v>
      </c>
      <c r="C28" s="52" t="s">
        <v>63</v>
      </c>
      <c r="D28" s="53" t="s">
        <v>447</v>
      </c>
      <c r="E28" s="54">
        <v>93</v>
      </c>
      <c r="F28" s="92">
        <f t="shared" si="1"/>
        <v>4.428571428571429</v>
      </c>
    </row>
    <row r="29" spans="1:6" ht="15">
      <c r="A29" s="51">
        <v>2</v>
      </c>
      <c r="B29" s="52" t="s">
        <v>267</v>
      </c>
      <c r="C29" s="52" t="s">
        <v>63</v>
      </c>
      <c r="D29" s="53" t="s">
        <v>499</v>
      </c>
      <c r="E29" s="54">
        <v>131</v>
      </c>
      <c r="F29" s="92">
        <f t="shared" si="1"/>
        <v>6.238095238095238</v>
      </c>
    </row>
    <row r="30" spans="1:6" ht="15">
      <c r="A30" s="51">
        <v>6</v>
      </c>
      <c r="B30" s="52" t="s">
        <v>505</v>
      </c>
      <c r="C30" s="52" t="s">
        <v>63</v>
      </c>
      <c r="D30" s="53" t="s">
        <v>509</v>
      </c>
      <c r="E30" s="54">
        <v>76</v>
      </c>
      <c r="F30" s="92">
        <f t="shared" si="1"/>
        <v>3.619047619047619</v>
      </c>
    </row>
    <row r="31" spans="1:6" ht="15">
      <c r="A31" s="51">
        <v>8</v>
      </c>
      <c r="B31" s="52" t="s">
        <v>505</v>
      </c>
      <c r="C31" s="52" t="s">
        <v>63</v>
      </c>
      <c r="D31" s="53" t="s">
        <v>510</v>
      </c>
      <c r="E31" s="54">
        <v>84</v>
      </c>
      <c r="F31" s="92">
        <f t="shared" si="1"/>
        <v>4</v>
      </c>
    </row>
    <row r="32" spans="1:6" ht="15.75">
      <c r="A32" s="13"/>
      <c r="B32" s="14"/>
      <c r="C32" s="14"/>
      <c r="D32" s="93"/>
      <c r="E32" s="94">
        <f>SUM(E15:E31)</f>
        <v>3677</v>
      </c>
      <c r="F32" s="95">
        <f t="shared" si="1"/>
        <v>175.0952380952381</v>
      </c>
    </row>
    <row r="33" spans="1:6" ht="15.75">
      <c r="A33" s="13"/>
      <c r="B33" s="14"/>
      <c r="C33" s="14"/>
      <c r="D33" s="93"/>
      <c r="E33" s="96"/>
      <c r="F33" s="97"/>
    </row>
    <row r="34" spans="1:6" ht="15.75">
      <c r="A34" s="13"/>
      <c r="B34" s="84" t="s">
        <v>616</v>
      </c>
      <c r="C34" s="14"/>
      <c r="D34" s="93"/>
      <c r="E34" s="96"/>
      <c r="F34" s="97"/>
    </row>
    <row r="35" spans="1:6" ht="15">
      <c r="A35" s="79" t="s">
        <v>512</v>
      </c>
      <c r="B35" s="6" t="s">
        <v>505</v>
      </c>
      <c r="C35" s="6" t="s">
        <v>63</v>
      </c>
      <c r="D35" s="56" t="s">
        <v>513</v>
      </c>
      <c r="E35" s="57">
        <v>118</v>
      </c>
      <c r="F35" s="87">
        <f>E35/21</f>
        <v>5.619047619047619</v>
      </c>
    </row>
    <row r="36" spans="1:6" ht="15">
      <c r="A36" s="58">
        <v>12</v>
      </c>
      <c r="B36" s="59" t="s">
        <v>505</v>
      </c>
      <c r="C36" s="59" t="s">
        <v>63</v>
      </c>
      <c r="D36" s="60" t="s">
        <v>513</v>
      </c>
      <c r="E36" s="61">
        <v>77</v>
      </c>
      <c r="F36" s="98">
        <f>E36/21</f>
        <v>3.6666666666666665</v>
      </c>
    </row>
    <row r="37" spans="1:6" ht="15">
      <c r="A37" s="58">
        <v>14</v>
      </c>
      <c r="B37" s="59" t="s">
        <v>505</v>
      </c>
      <c r="C37" s="59" t="s">
        <v>63</v>
      </c>
      <c r="D37" s="60" t="s">
        <v>513</v>
      </c>
      <c r="E37" s="61">
        <v>54</v>
      </c>
      <c r="F37" s="98">
        <f>E37/21</f>
        <v>2.5714285714285716</v>
      </c>
    </row>
    <row r="38" spans="1:6" ht="15">
      <c r="A38" s="13"/>
      <c r="B38" s="14"/>
      <c r="C38" s="14"/>
      <c r="D38" s="93"/>
      <c r="E38" s="99"/>
      <c r="F38" s="100"/>
    </row>
    <row r="39" spans="1:6" ht="15">
      <c r="A39" s="13"/>
      <c r="B39" s="14"/>
      <c r="C39" s="14"/>
      <c r="D39" s="93"/>
      <c r="E39" s="99"/>
      <c r="F39" s="100"/>
    </row>
    <row r="41" spans="1:6" ht="15.75">
      <c r="A41" s="84"/>
      <c r="B41" s="84" t="s">
        <v>601</v>
      </c>
      <c r="C41" s="84"/>
      <c r="D41" s="84"/>
      <c r="E41" s="84"/>
      <c r="F41" s="86"/>
    </row>
    <row r="42" spans="1:6" ht="15">
      <c r="A42" s="58">
        <v>7</v>
      </c>
      <c r="B42" s="59" t="s">
        <v>250</v>
      </c>
      <c r="C42" s="59" t="s">
        <v>63</v>
      </c>
      <c r="D42" s="60" t="s">
        <v>582</v>
      </c>
      <c r="E42" s="61">
        <v>161</v>
      </c>
      <c r="F42" s="98">
        <f aca="true" t="shared" si="2" ref="F42:F52">E42/21</f>
        <v>7.666666666666667</v>
      </c>
    </row>
    <row r="43" spans="1:6" ht="15">
      <c r="A43" s="58">
        <v>13</v>
      </c>
      <c r="B43" s="59" t="s">
        <v>320</v>
      </c>
      <c r="C43" s="59" t="s">
        <v>63</v>
      </c>
      <c r="D43" s="60" t="s">
        <v>586</v>
      </c>
      <c r="E43" s="61">
        <v>93</v>
      </c>
      <c r="F43" s="98">
        <f t="shared" si="2"/>
        <v>4.428571428571429</v>
      </c>
    </row>
    <row r="44" spans="1:6" ht="15">
      <c r="A44" s="58">
        <v>11</v>
      </c>
      <c r="B44" s="59" t="s">
        <v>250</v>
      </c>
      <c r="C44" s="59" t="s">
        <v>63</v>
      </c>
      <c r="D44" s="67" t="s">
        <v>583</v>
      </c>
      <c r="E44" s="61">
        <v>210</v>
      </c>
      <c r="F44" s="98">
        <f t="shared" si="2"/>
        <v>10</v>
      </c>
    </row>
    <row r="45" spans="1:6" ht="15">
      <c r="A45" s="58">
        <v>298</v>
      </c>
      <c r="B45" s="59" t="s">
        <v>6</v>
      </c>
      <c r="C45" s="59" t="s">
        <v>63</v>
      </c>
      <c r="D45" s="60" t="s">
        <v>574</v>
      </c>
      <c r="E45" s="61">
        <v>46</v>
      </c>
      <c r="F45" s="98">
        <f t="shared" si="2"/>
        <v>2.1904761904761907</v>
      </c>
    </row>
    <row r="46" spans="1:6" ht="15">
      <c r="A46" s="58">
        <v>4</v>
      </c>
      <c r="B46" s="59" t="s">
        <v>123</v>
      </c>
      <c r="C46" s="59" t="s">
        <v>63</v>
      </c>
      <c r="D46" s="60" t="s">
        <v>584</v>
      </c>
      <c r="E46" s="61">
        <v>111</v>
      </c>
      <c r="F46" s="98">
        <f t="shared" si="2"/>
        <v>5.285714285714286</v>
      </c>
    </row>
    <row r="47" spans="1:6" ht="15">
      <c r="A47" s="58">
        <v>313</v>
      </c>
      <c r="B47" s="59" t="s">
        <v>6</v>
      </c>
      <c r="C47" s="59" t="s">
        <v>63</v>
      </c>
      <c r="D47" s="60" t="s">
        <v>563</v>
      </c>
      <c r="E47" s="61">
        <v>65</v>
      </c>
      <c r="F47" s="98">
        <f t="shared" si="2"/>
        <v>3.0952380952380953</v>
      </c>
    </row>
    <row r="48" spans="1:6" ht="15">
      <c r="A48" s="58">
        <v>190</v>
      </c>
      <c r="B48" s="59" t="s">
        <v>6</v>
      </c>
      <c r="C48" s="59" t="s">
        <v>63</v>
      </c>
      <c r="D48" s="60" t="s">
        <v>571</v>
      </c>
      <c r="E48" s="61">
        <v>191</v>
      </c>
      <c r="F48" s="98">
        <f t="shared" si="2"/>
        <v>9.095238095238095</v>
      </c>
    </row>
    <row r="49" spans="1:6" ht="15">
      <c r="A49" s="58">
        <v>351</v>
      </c>
      <c r="B49" s="59" t="s">
        <v>6</v>
      </c>
      <c r="C49" s="59" t="s">
        <v>63</v>
      </c>
      <c r="D49" s="60" t="s">
        <v>329</v>
      </c>
      <c r="E49" s="61">
        <v>502</v>
      </c>
      <c r="F49" s="98">
        <f t="shared" si="2"/>
        <v>23.904761904761905</v>
      </c>
    </row>
    <row r="50" spans="1:6" s="88" customFormat="1" ht="15">
      <c r="A50" s="109">
        <v>12</v>
      </c>
      <c r="B50" s="105" t="s">
        <v>505</v>
      </c>
      <c r="C50" s="105" t="s">
        <v>63</v>
      </c>
      <c r="D50" s="106" t="s">
        <v>513</v>
      </c>
      <c r="E50" s="107">
        <v>77</v>
      </c>
      <c r="F50" s="108">
        <f t="shared" si="2"/>
        <v>3.6666666666666665</v>
      </c>
    </row>
    <row r="51" spans="1:6" s="88" customFormat="1" ht="15">
      <c r="A51" s="109">
        <v>14</v>
      </c>
      <c r="B51" s="105" t="s">
        <v>505</v>
      </c>
      <c r="C51" s="105" t="s">
        <v>63</v>
      </c>
      <c r="D51" s="106" t="s">
        <v>513</v>
      </c>
      <c r="E51" s="107">
        <v>54</v>
      </c>
      <c r="F51" s="108">
        <f t="shared" si="2"/>
        <v>2.5714285714285716</v>
      </c>
    </row>
    <row r="52" spans="5:6" ht="15.75">
      <c r="E52" s="101">
        <f>SUM(E42:E49)</f>
        <v>1379</v>
      </c>
      <c r="F52" s="102">
        <f t="shared" si="2"/>
        <v>65.66666666666667</v>
      </c>
    </row>
    <row r="54" ht="15">
      <c r="E54" s="85"/>
    </row>
  </sheetData>
  <sheetProtection/>
  <hyperlinks>
    <hyperlink ref="D6" r:id="rId1" display="shop@Panasonic"/>
    <hyperlink ref="D21" r:id="rId2" display="shop@Panasonic"/>
    <hyperlink ref="D22" r:id="rId3" display="Salon@405"/>
    <hyperlink ref="D46" r:id="rId4" display="www.simongorgin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2" width="9.140625" style="4" customWidth="1"/>
    <col min="3" max="3" width="44.00390625" style="4" bestFit="1" customWidth="1"/>
    <col min="4" max="4" width="7.8515625" style="4" bestFit="1" customWidth="1"/>
    <col min="5" max="5" width="6.00390625" style="4" bestFit="1" customWidth="1"/>
    <col min="6" max="16384" width="9.140625" style="4" customWidth="1"/>
  </cols>
  <sheetData>
    <row r="1" ht="15.75">
      <c r="A1" s="84" t="s">
        <v>612</v>
      </c>
    </row>
    <row r="4" ht="15.75">
      <c r="C4" s="9" t="s">
        <v>614</v>
      </c>
    </row>
    <row r="5" spans="3:5" ht="18.75">
      <c r="C5" s="1" t="s">
        <v>613</v>
      </c>
      <c r="D5" s="2">
        <v>1520</v>
      </c>
      <c r="E5" s="3" t="s">
        <v>605</v>
      </c>
    </row>
    <row r="6" spans="3:5" ht="18">
      <c r="C6" s="4" t="s">
        <v>606</v>
      </c>
      <c r="D6" s="5">
        <v>21</v>
      </c>
      <c r="E6" s="6" t="s">
        <v>607</v>
      </c>
    </row>
    <row r="7" spans="3:5" ht="15.75">
      <c r="C7" s="4" t="s">
        <v>608</v>
      </c>
      <c r="D7" s="20">
        <f>D5/D6</f>
        <v>72.38095238095238</v>
      </c>
      <c r="E7" s="7" t="s">
        <v>609</v>
      </c>
    </row>
    <row r="8" spans="4:5" ht="15">
      <c r="D8" s="8"/>
      <c r="E8" s="8"/>
    </row>
    <row r="9" spans="3:5" ht="15.75">
      <c r="C9" s="9" t="s">
        <v>615</v>
      </c>
      <c r="D9" s="10"/>
      <c r="E9" s="8"/>
    </row>
    <row r="10" spans="3:5" ht="18">
      <c r="C10" s="12" t="s">
        <v>617</v>
      </c>
      <c r="D10" s="11">
        <v>5375</v>
      </c>
      <c r="E10" s="6" t="s">
        <v>607</v>
      </c>
    </row>
    <row r="11" spans="3:5" ht="18">
      <c r="C11" s="12" t="s">
        <v>618</v>
      </c>
      <c r="D11" s="11">
        <v>5187</v>
      </c>
      <c r="E11" s="6" t="s">
        <v>607</v>
      </c>
    </row>
    <row r="12" spans="3:5" ht="18.75">
      <c r="C12" s="4" t="s">
        <v>611</v>
      </c>
      <c r="D12" s="2">
        <f>D10-D11</f>
        <v>188</v>
      </c>
      <c r="E12" s="3" t="s">
        <v>605</v>
      </c>
    </row>
    <row r="13" spans="3:5" ht="18">
      <c r="C13" s="4" t="s">
        <v>606</v>
      </c>
      <c r="D13" s="5">
        <v>21</v>
      </c>
      <c r="E13" s="6" t="s">
        <v>607</v>
      </c>
    </row>
    <row r="14" spans="3:5" ht="15.75">
      <c r="C14" s="4" t="s">
        <v>608</v>
      </c>
      <c r="D14" s="20">
        <f>D12/D13</f>
        <v>8.952380952380953</v>
      </c>
      <c r="E14" s="7" t="s">
        <v>609</v>
      </c>
    </row>
    <row r="15" spans="4:5" ht="15">
      <c r="D15" s="10"/>
      <c r="E15" s="8"/>
    </row>
    <row r="16" spans="3:5" ht="15">
      <c r="C16" s="1"/>
      <c r="D16" s="13"/>
      <c r="E16" s="14"/>
    </row>
    <row r="17" spans="3:5" ht="15">
      <c r="C17" s="12"/>
      <c r="D17" s="15"/>
      <c r="E17" s="14"/>
    </row>
    <row r="18" spans="4:5" ht="15.75">
      <c r="D18" s="16"/>
      <c r="E18" s="17"/>
    </row>
    <row r="19" spans="4:5" ht="15">
      <c r="D19" s="15"/>
      <c r="E19" s="14"/>
    </row>
    <row r="20" spans="4:5" ht="15.75">
      <c r="D20" s="18"/>
      <c r="E20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Harrow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MMason</dc:creator>
  <cp:keywords/>
  <dc:description/>
  <cp:lastModifiedBy>USulliv</cp:lastModifiedBy>
  <cp:lastPrinted>2014-10-09T13:50:56Z</cp:lastPrinted>
  <dcterms:created xsi:type="dcterms:W3CDTF">2014-09-26T10:48:00Z</dcterms:created>
  <dcterms:modified xsi:type="dcterms:W3CDTF">2014-10-09T13:51:58Z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